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ssions\Desktop\"/>
    </mc:Choice>
  </mc:AlternateContent>
  <bookViews>
    <workbookView xWindow="0" yWindow="0" windowWidth="20490" windowHeight="7455"/>
  </bookViews>
  <sheets>
    <sheet name="Final List (3)" sheetId="15" r:id="rId1"/>
    <sheet name="Deficient doc (2)" sheetId="13" r:id="rId2"/>
  </sheets>
  <definedNames>
    <definedName name="_xlnm._FilterDatabase" localSheetId="1" hidden="1">'Deficient doc (2)'!$B$5:$J$5</definedName>
    <definedName name="_xlnm._FilterDatabase" localSheetId="0" hidden="1">'Final List (3)'!$B$12:$L$12</definedName>
    <definedName name="_xlnm.Print_Area" localSheetId="1">'Deficient doc (2)'!$A$1:$K$30</definedName>
  </definedNames>
  <calcPr calcId="152511"/>
</workbook>
</file>

<file path=xl/calcChain.xml><?xml version="1.0" encoding="utf-8"?>
<calcChain xmlns="http://schemas.openxmlformats.org/spreadsheetml/2006/main">
  <c r="I161" i="15" l="1"/>
  <c r="H161" i="15"/>
  <c r="J161" i="15" s="1"/>
  <c r="I160" i="15"/>
  <c r="H160" i="15"/>
  <c r="J160" i="15" s="1"/>
  <c r="I159" i="15"/>
  <c r="H159" i="15"/>
  <c r="J159" i="15" s="1"/>
  <c r="I158" i="15"/>
  <c r="H158" i="15"/>
  <c r="J158" i="15" s="1"/>
  <c r="I157" i="15"/>
  <c r="H157" i="15"/>
  <c r="J157" i="15" s="1"/>
  <c r="I156" i="15"/>
  <c r="H156" i="15"/>
  <c r="J156" i="15" s="1"/>
  <c r="I155" i="15"/>
  <c r="H155" i="15"/>
  <c r="J155" i="15" s="1"/>
  <c r="I154" i="15"/>
  <c r="H154" i="15"/>
  <c r="J154" i="15" s="1"/>
  <c r="I153" i="15"/>
  <c r="H153" i="15"/>
  <c r="J153" i="15" s="1"/>
  <c r="I152" i="15"/>
  <c r="H152" i="15"/>
  <c r="J152" i="15" s="1"/>
  <c r="I151" i="15"/>
  <c r="H151" i="15"/>
  <c r="J151" i="15" s="1"/>
  <c r="I150" i="15"/>
  <c r="H150" i="15"/>
  <c r="J150" i="15" s="1"/>
  <c r="I149" i="15"/>
  <c r="H149" i="15"/>
  <c r="J149" i="15" s="1"/>
  <c r="I148" i="15"/>
  <c r="H148" i="15"/>
  <c r="J148" i="15" s="1"/>
  <c r="I147" i="15"/>
  <c r="H147" i="15"/>
  <c r="J147" i="15" s="1"/>
  <c r="I146" i="15"/>
  <c r="H146" i="15"/>
  <c r="J146" i="15" s="1"/>
  <c r="I145" i="15"/>
  <c r="H145" i="15"/>
  <c r="J145" i="15" s="1"/>
  <c r="I144" i="15"/>
  <c r="H144" i="15"/>
  <c r="J144" i="15" s="1"/>
  <c r="I143" i="15"/>
  <c r="H143" i="15"/>
  <c r="J143" i="15" s="1"/>
  <c r="I142" i="15"/>
  <c r="H142" i="15"/>
  <c r="J142" i="15" s="1"/>
  <c r="I141" i="15"/>
  <c r="H141" i="15"/>
  <c r="J141" i="15" s="1"/>
  <c r="I140" i="15"/>
  <c r="H140" i="15"/>
  <c r="J140" i="15" s="1"/>
  <c r="I139" i="15"/>
  <c r="H139" i="15"/>
  <c r="J139" i="15" s="1"/>
  <c r="I138" i="15"/>
  <c r="H138" i="15"/>
  <c r="J138" i="15" s="1"/>
  <c r="I137" i="15"/>
  <c r="H137" i="15"/>
  <c r="J137" i="15" s="1"/>
  <c r="I136" i="15"/>
  <c r="H136" i="15"/>
  <c r="J136" i="15" s="1"/>
  <c r="I135" i="15"/>
  <c r="H135" i="15"/>
  <c r="J135" i="15" s="1"/>
  <c r="I134" i="15"/>
  <c r="H134" i="15"/>
  <c r="J134" i="15" s="1"/>
  <c r="I133" i="15"/>
  <c r="H133" i="15"/>
  <c r="J133" i="15" s="1"/>
  <c r="I132" i="15"/>
  <c r="H132" i="15"/>
  <c r="J132" i="15" s="1"/>
  <c r="I131" i="15"/>
  <c r="H131" i="15"/>
  <c r="J131" i="15" s="1"/>
  <c r="I130" i="15"/>
  <c r="H130" i="15"/>
  <c r="J130" i="15" s="1"/>
  <c r="I129" i="15"/>
  <c r="H129" i="15"/>
  <c r="J129" i="15" s="1"/>
  <c r="I128" i="15"/>
  <c r="H128" i="15"/>
  <c r="J128" i="15" s="1"/>
  <c r="I127" i="15"/>
  <c r="H127" i="15"/>
  <c r="J127" i="15" s="1"/>
  <c r="I126" i="15"/>
  <c r="H126" i="15"/>
  <c r="J126" i="15" s="1"/>
  <c r="I125" i="15"/>
  <c r="H125" i="15"/>
  <c r="J125" i="15" s="1"/>
  <c r="I124" i="15"/>
  <c r="H124" i="15"/>
  <c r="J124" i="15" s="1"/>
  <c r="I123" i="15"/>
  <c r="H123" i="15"/>
  <c r="J123" i="15" s="1"/>
  <c r="I122" i="15"/>
  <c r="H122" i="15"/>
  <c r="J122" i="15" s="1"/>
  <c r="I121" i="15"/>
  <c r="H121" i="15"/>
  <c r="J121" i="15" s="1"/>
  <c r="I120" i="15"/>
  <c r="H120" i="15"/>
  <c r="J120" i="15" s="1"/>
  <c r="I119" i="15"/>
  <c r="H119" i="15"/>
  <c r="J119" i="15" s="1"/>
  <c r="I118" i="15"/>
  <c r="H118" i="15"/>
  <c r="J118" i="15" s="1"/>
  <c r="I117" i="15"/>
  <c r="H117" i="15"/>
  <c r="J117" i="15" s="1"/>
  <c r="I116" i="15"/>
  <c r="H116" i="15"/>
  <c r="J116" i="15" s="1"/>
  <c r="I115" i="15"/>
  <c r="H115" i="15"/>
  <c r="J115" i="15" s="1"/>
  <c r="I114" i="15"/>
  <c r="H114" i="15"/>
  <c r="J114" i="15" s="1"/>
  <c r="I113" i="15"/>
  <c r="H113" i="15"/>
  <c r="J113" i="15" s="1"/>
  <c r="I112" i="15"/>
  <c r="H112" i="15"/>
  <c r="J112" i="15" s="1"/>
  <c r="I111" i="15"/>
  <c r="H111" i="15"/>
  <c r="J111" i="15" s="1"/>
  <c r="I110" i="15"/>
  <c r="H110" i="15"/>
  <c r="J110" i="15" s="1"/>
  <c r="I109" i="15"/>
  <c r="H109" i="15"/>
  <c r="J109" i="15" s="1"/>
  <c r="I108" i="15"/>
  <c r="H108" i="15"/>
  <c r="J108" i="15" s="1"/>
  <c r="I107" i="15"/>
  <c r="H107" i="15"/>
  <c r="J107" i="15" s="1"/>
  <c r="I106" i="15"/>
  <c r="H106" i="15"/>
  <c r="J106" i="15" s="1"/>
  <c r="I105" i="15"/>
  <c r="H105" i="15"/>
  <c r="J105" i="15" s="1"/>
  <c r="I104" i="15"/>
  <c r="H104" i="15"/>
  <c r="J104" i="15" s="1"/>
  <c r="I103" i="15"/>
  <c r="H103" i="15"/>
  <c r="J103" i="15" s="1"/>
  <c r="I102" i="15"/>
  <c r="H102" i="15"/>
  <c r="J102" i="15" s="1"/>
  <c r="I101" i="15"/>
  <c r="H101" i="15"/>
  <c r="J101" i="15" s="1"/>
  <c r="I100" i="15"/>
  <c r="H100" i="15"/>
  <c r="J100" i="15" s="1"/>
  <c r="I99" i="15"/>
  <c r="H99" i="15"/>
  <c r="J99" i="15" s="1"/>
  <c r="I98" i="15"/>
  <c r="H98" i="15"/>
  <c r="J98" i="15" s="1"/>
  <c r="I97" i="15"/>
  <c r="H97" i="15"/>
  <c r="J97" i="15" s="1"/>
  <c r="I96" i="15"/>
  <c r="H96" i="15"/>
  <c r="J96" i="15" s="1"/>
  <c r="I95" i="15"/>
  <c r="H95" i="15"/>
  <c r="J95" i="15" s="1"/>
  <c r="I94" i="15"/>
  <c r="H94" i="15"/>
  <c r="J94" i="15" s="1"/>
  <c r="I93" i="15"/>
  <c r="H93" i="15"/>
  <c r="J93" i="15" s="1"/>
  <c r="I92" i="15"/>
  <c r="H92" i="15"/>
  <c r="J92" i="15" s="1"/>
  <c r="I91" i="15"/>
  <c r="H91" i="15"/>
  <c r="J91" i="15" s="1"/>
  <c r="I90" i="15"/>
  <c r="H90" i="15"/>
  <c r="J90" i="15" s="1"/>
  <c r="I89" i="15"/>
  <c r="H89" i="15"/>
  <c r="J89" i="15" s="1"/>
  <c r="I88" i="15"/>
  <c r="H88" i="15"/>
  <c r="J88" i="15" s="1"/>
  <c r="I87" i="15"/>
  <c r="H87" i="15"/>
  <c r="J87" i="15" s="1"/>
  <c r="I86" i="15"/>
  <c r="H86" i="15"/>
  <c r="J86" i="15" s="1"/>
  <c r="I85" i="15"/>
  <c r="H85" i="15"/>
  <c r="J85" i="15" s="1"/>
  <c r="I84" i="15"/>
  <c r="H84" i="15"/>
  <c r="J84" i="15" s="1"/>
  <c r="I83" i="15"/>
  <c r="H83" i="15"/>
  <c r="J83" i="15" s="1"/>
  <c r="I82" i="15"/>
  <c r="H82" i="15"/>
  <c r="J82" i="15" s="1"/>
  <c r="I81" i="15"/>
  <c r="H81" i="15"/>
  <c r="J81" i="15" s="1"/>
  <c r="I80" i="15"/>
  <c r="H80" i="15"/>
  <c r="J80" i="15" s="1"/>
  <c r="I79" i="15"/>
  <c r="H79" i="15"/>
  <c r="J79" i="15" s="1"/>
  <c r="I78" i="15"/>
  <c r="H78" i="15"/>
  <c r="J78" i="15" s="1"/>
  <c r="I77" i="15"/>
  <c r="H77" i="15"/>
  <c r="J77" i="15" s="1"/>
  <c r="I76" i="15"/>
  <c r="H76" i="15"/>
  <c r="J76" i="15" s="1"/>
  <c r="I75" i="15"/>
  <c r="H75" i="15"/>
  <c r="J75" i="15" s="1"/>
  <c r="L75" i="15" s="1"/>
  <c r="I74" i="15"/>
  <c r="H74" i="15"/>
  <c r="J74" i="15" s="1"/>
  <c r="I73" i="15"/>
  <c r="H73" i="15"/>
  <c r="J73" i="15" s="1"/>
  <c r="L73" i="15" s="1"/>
  <c r="J72" i="15"/>
  <c r="I72" i="15"/>
  <c r="H72" i="15"/>
  <c r="I71" i="15"/>
  <c r="H71" i="15"/>
  <c r="J71" i="15" s="1"/>
  <c r="I70" i="15"/>
  <c r="H70" i="15"/>
  <c r="J70" i="15" s="1"/>
  <c r="L70" i="15" s="1"/>
  <c r="J69" i="15"/>
  <c r="L69" i="15" s="1"/>
  <c r="I69" i="15"/>
  <c r="H69" i="15"/>
  <c r="I68" i="15"/>
  <c r="H68" i="15"/>
  <c r="J68" i="15" s="1"/>
  <c r="I67" i="15"/>
  <c r="H67" i="15"/>
  <c r="J67" i="15" s="1"/>
  <c r="L67" i="15" s="1"/>
  <c r="I66" i="15"/>
  <c r="H66" i="15"/>
  <c r="J66" i="15" s="1"/>
  <c r="I65" i="15"/>
  <c r="H65" i="15"/>
  <c r="J65" i="15" s="1"/>
  <c r="L65" i="15" s="1"/>
  <c r="I64" i="15"/>
  <c r="H64" i="15"/>
  <c r="J64" i="15" s="1"/>
  <c r="I63" i="15"/>
  <c r="H63" i="15"/>
  <c r="J63" i="15" s="1"/>
  <c r="I62" i="15"/>
  <c r="H62" i="15"/>
  <c r="J62" i="15" s="1"/>
  <c r="I61" i="15"/>
  <c r="H61" i="15"/>
  <c r="J61" i="15" s="1"/>
  <c r="L61" i="15" s="1"/>
  <c r="J60" i="15"/>
  <c r="I60" i="15"/>
  <c r="H60" i="15"/>
  <c r="I59" i="15"/>
  <c r="H59" i="15"/>
  <c r="J59" i="15" s="1"/>
  <c r="I58" i="15"/>
  <c r="H58" i="15"/>
  <c r="J58" i="15" s="1"/>
  <c r="I57" i="15"/>
  <c r="H57" i="15"/>
  <c r="J57" i="15" s="1"/>
  <c r="I56" i="15"/>
  <c r="H56" i="15"/>
  <c r="J56" i="15" s="1"/>
  <c r="I55" i="15"/>
  <c r="H55" i="15"/>
  <c r="J55" i="15" s="1"/>
  <c r="I54" i="15"/>
  <c r="H54" i="15"/>
  <c r="J54" i="15" s="1"/>
  <c r="J53" i="15"/>
  <c r="I53" i="15"/>
  <c r="H53" i="15"/>
  <c r="I52" i="15"/>
  <c r="H52" i="15"/>
  <c r="J52" i="15" s="1"/>
  <c r="I51" i="15"/>
  <c r="H51" i="15"/>
  <c r="J51" i="15" s="1"/>
  <c r="I50" i="15"/>
  <c r="H50" i="15"/>
  <c r="J50" i="15" s="1"/>
  <c r="I49" i="15"/>
  <c r="H49" i="15"/>
  <c r="J49" i="15" s="1"/>
  <c r="I48" i="15"/>
  <c r="H48" i="15"/>
  <c r="J48" i="15" s="1"/>
  <c r="I47" i="15"/>
  <c r="H47" i="15"/>
  <c r="J47" i="15" s="1"/>
  <c r="I46" i="15"/>
  <c r="H46" i="15"/>
  <c r="J46" i="15" s="1"/>
  <c r="I45" i="15"/>
  <c r="H45" i="15"/>
  <c r="J45" i="15" s="1"/>
  <c r="J44" i="15"/>
  <c r="I44" i="15"/>
  <c r="H44" i="15"/>
  <c r="I43" i="15"/>
  <c r="H43" i="15"/>
  <c r="J43" i="15" s="1"/>
  <c r="I42" i="15"/>
  <c r="H42" i="15"/>
  <c r="J42" i="15" s="1"/>
  <c r="I41" i="15"/>
  <c r="H41" i="15"/>
  <c r="J41" i="15" s="1"/>
  <c r="I40" i="15"/>
  <c r="H40" i="15"/>
  <c r="J40" i="15" s="1"/>
  <c r="I39" i="15"/>
  <c r="H39" i="15"/>
  <c r="J39" i="15" s="1"/>
  <c r="I38" i="15"/>
  <c r="H38" i="15"/>
  <c r="J38" i="15" s="1"/>
  <c r="J37" i="15"/>
  <c r="I37" i="15"/>
  <c r="H37" i="15"/>
  <c r="I36" i="15"/>
  <c r="H36" i="15"/>
  <c r="J36" i="15" s="1"/>
  <c r="I35" i="15"/>
  <c r="H35" i="15"/>
  <c r="J35" i="15" s="1"/>
  <c r="I34" i="15"/>
  <c r="H34" i="15"/>
  <c r="J34" i="15" s="1"/>
  <c r="I33" i="15"/>
  <c r="H33" i="15"/>
  <c r="J33" i="15" s="1"/>
  <c r="L33" i="15" s="1"/>
  <c r="I32" i="15"/>
  <c r="H32" i="15"/>
  <c r="J32" i="15" s="1"/>
  <c r="I31" i="15"/>
  <c r="H31" i="15"/>
  <c r="J31" i="15" s="1"/>
  <c r="L31" i="15" s="1"/>
  <c r="I30" i="15"/>
  <c r="H30" i="15"/>
  <c r="J30" i="15" s="1"/>
  <c r="I29" i="15"/>
  <c r="H29" i="15"/>
  <c r="J29" i="15" s="1"/>
  <c r="L29" i="15" s="1"/>
  <c r="I28" i="15"/>
  <c r="H28" i="15"/>
  <c r="J28" i="15" s="1"/>
  <c r="I27" i="15"/>
  <c r="H27" i="15"/>
  <c r="J27" i="15" s="1"/>
  <c r="L27" i="15" s="1"/>
  <c r="I26" i="15"/>
  <c r="H26" i="15"/>
  <c r="J26" i="15" s="1"/>
  <c r="I25" i="15"/>
  <c r="H25" i="15"/>
  <c r="J25" i="15" s="1"/>
  <c r="L25" i="15" s="1"/>
  <c r="I24" i="15"/>
  <c r="H24" i="15"/>
  <c r="J24" i="15" s="1"/>
  <c r="I23" i="15"/>
  <c r="H23" i="15"/>
  <c r="J23" i="15" s="1"/>
  <c r="L23" i="15" s="1"/>
  <c r="I22" i="15"/>
  <c r="H22" i="15"/>
  <c r="J22" i="15" s="1"/>
  <c r="I21" i="15"/>
  <c r="H21" i="15"/>
  <c r="J21" i="15" s="1"/>
  <c r="L21" i="15" s="1"/>
  <c r="I20" i="15"/>
  <c r="H20" i="15"/>
  <c r="J20" i="15" s="1"/>
  <c r="I19" i="15"/>
  <c r="H19" i="15"/>
  <c r="J19" i="15" s="1"/>
  <c r="L19" i="15" s="1"/>
  <c r="I18" i="15"/>
  <c r="H18" i="15"/>
  <c r="J18" i="15" s="1"/>
  <c r="I17" i="15"/>
  <c r="H17" i="15"/>
  <c r="J17" i="15" s="1"/>
  <c r="L17" i="15" s="1"/>
  <c r="I16" i="15"/>
  <c r="H16" i="15"/>
  <c r="J16" i="15" s="1"/>
  <c r="I15" i="15"/>
  <c r="H15" i="15"/>
  <c r="J15" i="15" s="1"/>
  <c r="L15" i="15" s="1"/>
  <c r="I14" i="15"/>
  <c r="H14" i="15"/>
  <c r="J14" i="15" s="1"/>
  <c r="I13" i="15"/>
  <c r="H13" i="15"/>
  <c r="J13" i="15" s="1"/>
  <c r="L13" i="15" s="1"/>
  <c r="H30" i="13"/>
  <c r="G30" i="13"/>
  <c r="I30" i="13" s="1"/>
  <c r="H29" i="13"/>
  <c r="G29" i="13"/>
  <c r="I29" i="13" s="1"/>
  <c r="H28" i="13"/>
  <c r="G28" i="13"/>
  <c r="I28" i="13" s="1"/>
  <c r="H27" i="13"/>
  <c r="G27" i="13"/>
  <c r="I27" i="13" s="1"/>
  <c r="H26" i="13"/>
  <c r="G26" i="13"/>
  <c r="I26" i="13" s="1"/>
  <c r="H25" i="13"/>
  <c r="G25" i="13"/>
  <c r="I25" i="13" s="1"/>
  <c r="H24" i="13"/>
  <c r="G24" i="13"/>
  <c r="I24" i="13" s="1"/>
  <c r="H23" i="13"/>
  <c r="G23" i="13"/>
  <c r="I23" i="13" s="1"/>
  <c r="H22" i="13"/>
  <c r="G22" i="13"/>
  <c r="I22" i="13" s="1"/>
  <c r="H21" i="13"/>
  <c r="G21" i="13"/>
  <c r="I21" i="13" s="1"/>
  <c r="H20" i="13"/>
  <c r="G20" i="13"/>
  <c r="I20" i="13" s="1"/>
  <c r="H19" i="13"/>
  <c r="G19" i="13"/>
  <c r="I19" i="13" s="1"/>
  <c r="H18" i="13"/>
  <c r="G18" i="13"/>
  <c r="I18" i="13" s="1"/>
  <c r="H17" i="13"/>
  <c r="G17" i="13"/>
  <c r="I17" i="13" s="1"/>
  <c r="H16" i="13"/>
  <c r="G16" i="13"/>
  <c r="I16" i="13" s="1"/>
  <c r="H15" i="13"/>
  <c r="G15" i="13"/>
  <c r="I15" i="13" s="1"/>
  <c r="H14" i="13"/>
  <c r="G14" i="13"/>
  <c r="I14" i="13" s="1"/>
  <c r="H13" i="13"/>
  <c r="G13" i="13"/>
  <c r="I13" i="13" s="1"/>
  <c r="H12" i="13"/>
  <c r="G12" i="13"/>
  <c r="I12" i="13" s="1"/>
  <c r="H11" i="13"/>
  <c r="G11" i="13"/>
  <c r="I11" i="13" s="1"/>
  <c r="H10" i="13"/>
  <c r="G10" i="13"/>
  <c r="I10" i="13" s="1"/>
  <c r="H9" i="13"/>
  <c r="G9" i="13"/>
  <c r="I9" i="13" s="1"/>
  <c r="H8" i="13"/>
  <c r="G8" i="13"/>
  <c r="I8" i="13" s="1"/>
  <c r="H7" i="13"/>
  <c r="G7" i="13"/>
  <c r="I7" i="13" s="1"/>
  <c r="H6" i="13"/>
  <c r="G6" i="13"/>
  <c r="I6" i="13" s="1"/>
  <c r="L52" i="15" l="1"/>
  <c r="L44" i="15"/>
  <c r="L36" i="15"/>
  <c r="L57" i="15"/>
  <c r="L59" i="15"/>
  <c r="L62" i="15"/>
  <c r="L64" i="15"/>
  <c r="L71" i="15"/>
  <c r="L74" i="15"/>
  <c r="L68" i="15"/>
  <c r="L72" i="15"/>
  <c r="L76" i="15"/>
  <c r="L40" i="15"/>
  <c r="L48" i="15"/>
  <c r="L56" i="15"/>
  <c r="L60" i="15"/>
  <c r="L14" i="15"/>
  <c r="L16" i="15"/>
  <c r="L18" i="15"/>
  <c r="L20" i="15"/>
  <c r="L22" i="15"/>
  <c r="L24" i="15"/>
  <c r="L26" i="15"/>
  <c r="L28" i="15"/>
  <c r="L30" i="15"/>
  <c r="L32" i="15"/>
  <c r="L55" i="15"/>
  <c r="L58" i="15"/>
  <c r="L63" i="15"/>
  <c r="L66" i="15"/>
  <c r="L35" i="15"/>
  <c r="L39" i="15"/>
  <c r="L43" i="15"/>
  <c r="L47" i="15"/>
  <c r="L51" i="15"/>
  <c r="L34" i="15"/>
  <c r="L38" i="15"/>
  <c r="L42" i="15"/>
  <c r="L46" i="15"/>
  <c r="L50" i="15"/>
  <c r="L54" i="15"/>
  <c r="L37" i="15"/>
  <c r="L41" i="15"/>
  <c r="L45" i="15"/>
  <c r="L49" i="15"/>
  <c r="L53" i="15"/>
  <c r="L78" i="15"/>
  <c r="L80" i="15"/>
  <c r="L82" i="15"/>
  <c r="L84" i="15"/>
  <c r="L86" i="15"/>
  <c r="L88" i="15"/>
  <c r="L90" i="15"/>
  <c r="L92" i="15"/>
  <c r="L94" i="15"/>
  <c r="L96" i="15"/>
  <c r="L98" i="15"/>
  <c r="L100" i="15"/>
  <c r="L102" i="15"/>
  <c r="L104" i="15"/>
  <c r="L106" i="15"/>
  <c r="L108" i="15"/>
  <c r="L110" i="15"/>
  <c r="L112" i="15"/>
  <c r="L114" i="15"/>
  <c r="L116" i="15"/>
  <c r="L118" i="15"/>
  <c r="L120" i="15"/>
  <c r="L122" i="15"/>
  <c r="L124" i="15"/>
  <c r="L126" i="15"/>
  <c r="L128" i="15"/>
  <c r="L130" i="15"/>
  <c r="L132" i="15"/>
  <c r="L134" i="15"/>
  <c r="L136" i="15"/>
  <c r="L138" i="15"/>
  <c r="L140" i="15"/>
  <c r="L142" i="15"/>
  <c r="L144" i="15"/>
  <c r="L146" i="15"/>
  <c r="L148" i="15"/>
  <c r="L150" i="15"/>
  <c r="L152" i="15"/>
  <c r="L154" i="15"/>
  <c r="L156" i="15"/>
  <c r="L158" i="15"/>
  <c r="L160" i="15"/>
  <c r="L77" i="15"/>
  <c r="L79" i="15"/>
  <c r="L81" i="15"/>
  <c r="L83" i="15"/>
  <c r="L85" i="15"/>
  <c r="L87" i="15"/>
  <c r="L89" i="15"/>
  <c r="L91" i="15"/>
  <c r="L93" i="15"/>
  <c r="L95" i="15"/>
  <c r="L97" i="15"/>
  <c r="L99" i="15"/>
  <c r="L101" i="15"/>
  <c r="L103" i="15"/>
  <c r="L105" i="15"/>
  <c r="L107" i="15"/>
  <c r="L109" i="15"/>
  <c r="L111" i="15"/>
  <c r="L113" i="15"/>
  <c r="L115" i="15"/>
  <c r="L117" i="15"/>
  <c r="L119" i="15"/>
  <c r="L121" i="15"/>
  <c r="L123" i="15"/>
  <c r="L125" i="15"/>
  <c r="L127" i="15"/>
  <c r="L129" i="15"/>
  <c r="L131" i="15"/>
  <c r="L133" i="15"/>
  <c r="L135" i="15"/>
  <c r="L137" i="15"/>
  <c r="L139" i="15"/>
  <c r="L141" i="15"/>
  <c r="L143" i="15"/>
  <c r="L145" i="15"/>
  <c r="L147" i="15"/>
  <c r="L149" i="15"/>
  <c r="L151" i="15"/>
  <c r="L153" i="15"/>
  <c r="L155" i="15"/>
  <c r="L157" i="15"/>
  <c r="L159" i="15"/>
  <c r="L161" i="15"/>
  <c r="J24" i="13"/>
  <c r="J10" i="13"/>
  <c r="J26" i="13"/>
  <c r="J8" i="13"/>
  <c r="J12" i="13"/>
  <c r="J30" i="13"/>
  <c r="J18" i="13"/>
  <c r="J19" i="13"/>
  <c r="J25" i="13"/>
  <c r="J27" i="13"/>
  <c r="J29" i="13"/>
  <c r="J7" i="13"/>
  <c r="J13" i="13"/>
  <c r="J14" i="13"/>
  <c r="J15" i="13"/>
  <c r="J16" i="13"/>
  <c r="J21" i="13"/>
  <c r="J22" i="13"/>
  <c r="J6" i="13"/>
  <c r="J9" i="13"/>
  <c r="J11" i="13"/>
  <c r="J17" i="13"/>
  <c r="J23" i="13"/>
  <c r="J28" i="13"/>
  <c r="J20" i="13"/>
</calcChain>
</file>

<file path=xl/sharedStrings.xml><?xml version="1.0" encoding="utf-8"?>
<sst xmlns="http://schemas.openxmlformats.org/spreadsheetml/2006/main" count="851" uniqueCount="517">
  <si>
    <t>Form No.</t>
  </si>
  <si>
    <t>Name</t>
  </si>
  <si>
    <t>Program</t>
  </si>
  <si>
    <t>Aggregate</t>
  </si>
  <si>
    <t>BS English Literature</t>
  </si>
  <si>
    <t>SBBWU-2021-1184</t>
  </si>
  <si>
    <t>Sanam Gul</t>
  </si>
  <si>
    <t>SBBWU-2021-1278</t>
  </si>
  <si>
    <t>Sawaira Faheem</t>
  </si>
  <si>
    <t>SBBWU-2021-107</t>
  </si>
  <si>
    <t>MINAL QAMAR</t>
  </si>
  <si>
    <t>SBBWU-2021-3728</t>
  </si>
  <si>
    <t>ANIQA UMAR</t>
  </si>
  <si>
    <t>SBBWU-2021-141</t>
  </si>
  <si>
    <t>Laiba Mumtaz</t>
  </si>
  <si>
    <t>SBBWU-2021-1644</t>
  </si>
  <si>
    <t>Palwasha Khan</t>
  </si>
  <si>
    <t>SBBWU-2021-821</t>
  </si>
  <si>
    <t>Shandana Abbas</t>
  </si>
  <si>
    <t>SBBWU-2021-2487</t>
  </si>
  <si>
    <t>jameela mateen</t>
  </si>
  <si>
    <t>SBBWU-2021-45</t>
  </si>
  <si>
    <t>Momina Rukhsar</t>
  </si>
  <si>
    <t>SBBWU-2021-1985</t>
  </si>
  <si>
    <t>Eman shaheen</t>
  </si>
  <si>
    <t>SBBWU-2021-648</t>
  </si>
  <si>
    <t>Leeza Hamayoon</t>
  </si>
  <si>
    <t>SBBWU-2021-2213</t>
  </si>
  <si>
    <t>Naila wakeel</t>
  </si>
  <si>
    <t>SBBWU-2021-1986</t>
  </si>
  <si>
    <t>Ruhma Khan</t>
  </si>
  <si>
    <t>SBBWU-2021-3154</t>
  </si>
  <si>
    <t>Duaa Imdad</t>
  </si>
  <si>
    <t>SBBWU-2021-3083</t>
  </si>
  <si>
    <t>Iman Khalid</t>
  </si>
  <si>
    <t>SBBWU-2021-948</t>
  </si>
  <si>
    <t>Eshmal Mursaleen</t>
  </si>
  <si>
    <t>SBBWU-2021-86</t>
  </si>
  <si>
    <t>Safina akram</t>
  </si>
  <si>
    <t>SBBWU-2021-1181</t>
  </si>
  <si>
    <t>Sundas khan</t>
  </si>
  <si>
    <t>Laiba Arif</t>
  </si>
  <si>
    <t>SBBWU-2021-2383</t>
  </si>
  <si>
    <t>Abeera Haris Khalil</t>
  </si>
  <si>
    <t>SBBWU-2021-171</t>
  </si>
  <si>
    <t>Urooj Nasir</t>
  </si>
  <si>
    <t>SBBWU-2021-3213</t>
  </si>
  <si>
    <t>Aimen Ahmad</t>
  </si>
  <si>
    <t>SBBWU-2021-166</t>
  </si>
  <si>
    <t>Rizwana Ashraf</t>
  </si>
  <si>
    <t>SBBWU-2021-3683</t>
  </si>
  <si>
    <t>Khadija Riaz</t>
  </si>
  <si>
    <t>SBBWU-2021-18</t>
  </si>
  <si>
    <t>Momina shehzad</t>
  </si>
  <si>
    <t>SBBWU-2021-1291</t>
  </si>
  <si>
    <t>Zainab Saleem</t>
  </si>
  <si>
    <t>SBBWU-2021-286</t>
  </si>
  <si>
    <t>Taqwa Binte Anees</t>
  </si>
  <si>
    <t>SBBWU-2021-1975</t>
  </si>
  <si>
    <t>Abeera Batool</t>
  </si>
  <si>
    <t>SBBWU-2021-1461</t>
  </si>
  <si>
    <t>Aiman Said</t>
  </si>
  <si>
    <t>SBBWU-2021-1958</t>
  </si>
  <si>
    <t>Faiza BANO</t>
  </si>
  <si>
    <t>SBBWU-2021-1598</t>
  </si>
  <si>
    <t>Marya</t>
  </si>
  <si>
    <t>Maria Gull</t>
  </si>
  <si>
    <t>SBBWU-2021-307</t>
  </si>
  <si>
    <t>Tanzeela Haider</t>
  </si>
  <si>
    <t>SBBWU-2021-3745</t>
  </si>
  <si>
    <t>Savaira Afridi</t>
  </si>
  <si>
    <t>SBBWU-2021-1018</t>
  </si>
  <si>
    <t>Zainab iqbal</t>
  </si>
  <si>
    <t>SBBWU-2021-1443</t>
  </si>
  <si>
    <t>Alishbagul</t>
  </si>
  <si>
    <t>SBBWU-2021-2124</t>
  </si>
  <si>
    <t>Amal Sakhawat</t>
  </si>
  <si>
    <t>SBBWU-2021-1073</t>
  </si>
  <si>
    <t>Nimra Javid</t>
  </si>
  <si>
    <t>SBBWU-2021-1922</t>
  </si>
  <si>
    <t>Halima Jamil</t>
  </si>
  <si>
    <t>SBBWU-2021-1675</t>
  </si>
  <si>
    <t>Fizza Abid</t>
  </si>
  <si>
    <t>SBBWU-2021-1928</t>
  </si>
  <si>
    <t>GUL AFSHAN</t>
  </si>
  <si>
    <t>SBBWU-2021-1269</t>
  </si>
  <si>
    <t>HAFSA JALIL</t>
  </si>
  <si>
    <t>SBBWU-2021-1219</t>
  </si>
  <si>
    <t>Ayyan shahid</t>
  </si>
  <si>
    <t>SBBWU-2021-104</t>
  </si>
  <si>
    <t>Alishba Khan</t>
  </si>
  <si>
    <t>SBBWU-2021-2182</t>
  </si>
  <si>
    <t>maliha wahid</t>
  </si>
  <si>
    <t>SBBWU-2021-2847</t>
  </si>
  <si>
    <t>Ansa Ayaz</t>
  </si>
  <si>
    <t>SBBWU-2021-135</t>
  </si>
  <si>
    <t>Umaima</t>
  </si>
  <si>
    <t>Laiba</t>
  </si>
  <si>
    <t>SBBWU-2021-2506</t>
  </si>
  <si>
    <t>Iqra Nazir</t>
  </si>
  <si>
    <t>SBBWU-2021-1845</t>
  </si>
  <si>
    <t>Mamuna Bibi</t>
  </si>
  <si>
    <t>SBBWU-2021-3219</t>
  </si>
  <si>
    <t>ANISA MUSHTAQ</t>
  </si>
  <si>
    <t>SBBWU-2021-475</t>
  </si>
  <si>
    <t>Noor Ul Ain</t>
  </si>
  <si>
    <t>SBBWU-2021-2686</t>
  </si>
  <si>
    <t>SABAHAT ASLAM</t>
  </si>
  <si>
    <t>SBBWU-2021-1175</t>
  </si>
  <si>
    <t>Alaina Khan</t>
  </si>
  <si>
    <t>SBBWU-2021-1371</t>
  </si>
  <si>
    <t>Aimen Rehman</t>
  </si>
  <si>
    <t>SBBWU-2021-3700</t>
  </si>
  <si>
    <t>Asiya Hashim</t>
  </si>
  <si>
    <t>SBBWU-2021-534</t>
  </si>
  <si>
    <t>Madeeha Hayat</t>
  </si>
  <si>
    <t>SBBWU-2021-558</t>
  </si>
  <si>
    <t>Aiman</t>
  </si>
  <si>
    <t>SBBWU-2021-2863</t>
  </si>
  <si>
    <t>WALIJA ZEB</t>
  </si>
  <si>
    <t>SBBWU-2021-551</t>
  </si>
  <si>
    <t>Ammara Mashal</t>
  </si>
  <si>
    <t>SBBWU-2021-1217</t>
  </si>
  <si>
    <t>Fatma jan</t>
  </si>
  <si>
    <t>SBBWU-2021-2874</t>
  </si>
  <si>
    <t>Sumaiya Abdur Rehman</t>
  </si>
  <si>
    <t>SBBWU-2021-1597</t>
  </si>
  <si>
    <t>Mohsina Jabbar</t>
  </si>
  <si>
    <t>SBBWU-2021-2526</t>
  </si>
  <si>
    <t>Hanifa Mushtaq</t>
  </si>
  <si>
    <t>SBBWU-2021-452</t>
  </si>
  <si>
    <t>Palwasha Nadeem</t>
  </si>
  <si>
    <t>SBBWU-2021-2638</t>
  </si>
  <si>
    <t>AALIA AZHAR</t>
  </si>
  <si>
    <t>SBBWU-2021-745</t>
  </si>
  <si>
    <t>Farishta shams</t>
  </si>
  <si>
    <t>SBBWU-2021-2720</t>
  </si>
  <si>
    <t>Duaa Malik</t>
  </si>
  <si>
    <t>SBBWU-2021-1643</t>
  </si>
  <si>
    <t>Ayesha khan</t>
  </si>
  <si>
    <t>SBBWU-2021-2989</t>
  </si>
  <si>
    <t>AMINA GUL</t>
  </si>
  <si>
    <t>SBBWU-2021-370</t>
  </si>
  <si>
    <t>Yusra</t>
  </si>
  <si>
    <t>SBBWU-2021-110</t>
  </si>
  <si>
    <t>Haseeba Zeb</t>
  </si>
  <si>
    <t>SBBWU-2021-2173</t>
  </si>
  <si>
    <t>ALISHBA ZAHID AWAN</t>
  </si>
  <si>
    <t>SBBWU-2021-390</t>
  </si>
  <si>
    <t>Bibi Mamoona Hamid</t>
  </si>
  <si>
    <t>SBBWU-2021-1188</t>
  </si>
  <si>
    <t>Muniba Ayub</t>
  </si>
  <si>
    <t>SBBWU-2021-1593</t>
  </si>
  <si>
    <t>MALAIKA JAMEEL</t>
  </si>
  <si>
    <t>SBBWU-2021-3079</t>
  </si>
  <si>
    <t>saman qayyum</t>
  </si>
  <si>
    <t>SBBWU-2021-1805</t>
  </si>
  <si>
    <t>Maira ibrahim</t>
  </si>
  <si>
    <t>SBBWU-2021-606</t>
  </si>
  <si>
    <t>Waleeja Iqbal</t>
  </si>
  <si>
    <t>SBBWU-2021-1280</t>
  </si>
  <si>
    <t>FAIRY MANAHIL</t>
  </si>
  <si>
    <t>SBBWU-2021-419</t>
  </si>
  <si>
    <t>Sariyazeb</t>
  </si>
  <si>
    <t>SBBWU-2021-172</t>
  </si>
  <si>
    <t>SBBWU-2021-10</t>
  </si>
  <si>
    <t>shandana Israr</t>
  </si>
  <si>
    <t>SBBWU-2021-3970</t>
  </si>
  <si>
    <t>Mehwish Binte Sanadeed</t>
  </si>
  <si>
    <t>SBBWU-2021-1488</t>
  </si>
  <si>
    <t>Laiba Ali</t>
  </si>
  <si>
    <t>SBBWU-2021-1637</t>
  </si>
  <si>
    <t>Malika Rehman</t>
  </si>
  <si>
    <t>SBBWU-2021-896</t>
  </si>
  <si>
    <t>Neelofar Hashmi</t>
  </si>
  <si>
    <t>SBBWU-2021-1912</t>
  </si>
  <si>
    <t>Hafiza noor afshan</t>
  </si>
  <si>
    <t>SBBWU-2021-2278</t>
  </si>
  <si>
    <t>Asma Amjad</t>
  </si>
  <si>
    <t>SBBWU-2021-2396</t>
  </si>
  <si>
    <t>sara</t>
  </si>
  <si>
    <t>SBBWU-2021-1532</t>
  </si>
  <si>
    <t>Hajra</t>
  </si>
  <si>
    <t>SBBWU-2021-1780</t>
  </si>
  <si>
    <t>Muqadas Sabeel</t>
  </si>
  <si>
    <t>SBBWU-2021-1927</t>
  </si>
  <si>
    <t>Amadia Jamil</t>
  </si>
  <si>
    <t>SBBWU-2021-1868</t>
  </si>
  <si>
    <t>Gulandama Riyan Khalil</t>
  </si>
  <si>
    <t>SBBWU-2021-1223</t>
  </si>
  <si>
    <t>Farwa Batool</t>
  </si>
  <si>
    <t>SBBWU-2021-828</t>
  </si>
  <si>
    <t>Fatima Hamid</t>
  </si>
  <si>
    <t>SBBWU-2021-2937</t>
  </si>
  <si>
    <t>Faiza Iqbal</t>
  </si>
  <si>
    <t>SBBWU-2021-909</t>
  </si>
  <si>
    <t>Kashaf Kamran</t>
  </si>
  <si>
    <t>SBBWU-2021-1263</t>
  </si>
  <si>
    <t>Areeba Muneeb</t>
  </si>
  <si>
    <t>SBBWU-2021-645</t>
  </si>
  <si>
    <t>Rukhsar gulraiz</t>
  </si>
  <si>
    <t>SBBWU-2021-372</t>
  </si>
  <si>
    <t>REEMA</t>
  </si>
  <si>
    <t>SBBWU-2021-2291</t>
  </si>
  <si>
    <t>Ayesha Nayab</t>
  </si>
  <si>
    <t>SBBWU-2021-3682</t>
  </si>
  <si>
    <t>Maysoon Khan</t>
  </si>
  <si>
    <t>SBBWU-2021-1565</t>
  </si>
  <si>
    <t>Marjan Ayub</t>
  </si>
  <si>
    <t>SBBWU-2021-886</t>
  </si>
  <si>
    <t>Memoona Muntaha</t>
  </si>
  <si>
    <t>SBBWU-2021-3532</t>
  </si>
  <si>
    <t>Syeda Hajra Hussain</t>
  </si>
  <si>
    <t>SBBWU-2021-1573</t>
  </si>
  <si>
    <t>Khadija</t>
  </si>
  <si>
    <t>SBBWU-2021-3159</t>
  </si>
  <si>
    <t>Hoor kamran</t>
  </si>
  <si>
    <t>SBBWU-2021-3751</t>
  </si>
  <si>
    <t>Saman</t>
  </si>
  <si>
    <t>SBBWU-2021-3012</t>
  </si>
  <si>
    <t>mehwish</t>
  </si>
  <si>
    <t>SBBWU-2021-1468</t>
  </si>
  <si>
    <t>Manahil zaki</t>
  </si>
  <si>
    <t>SBBWU-2021-424</t>
  </si>
  <si>
    <t>RAWAIDA KAMAL KHAN</t>
  </si>
  <si>
    <t>SBBWU-2021-1485</t>
  </si>
  <si>
    <t>Hira Ali</t>
  </si>
  <si>
    <t>SBBWU-2021-1168</t>
  </si>
  <si>
    <t>Laiba Laraib</t>
  </si>
  <si>
    <t>SBBWU-2021-1901</t>
  </si>
  <si>
    <t>KALSOOM DARWESH</t>
  </si>
  <si>
    <t>SBBWU-2021-1646</t>
  </si>
  <si>
    <t>SBBWU-2021-8</t>
  </si>
  <si>
    <t>Haleemaimran</t>
  </si>
  <si>
    <t>SBBWU-2021-57</t>
  </si>
  <si>
    <t>Shadab Ihsan</t>
  </si>
  <si>
    <t>SBBWU-2021-541</t>
  </si>
  <si>
    <t>Fatima Shahkar</t>
  </si>
  <si>
    <t>SBBWU-2021-2458</t>
  </si>
  <si>
    <t>Maheen Farooq</t>
  </si>
  <si>
    <t>SBBWU-2021-1413</t>
  </si>
  <si>
    <t>Urooj Mahmood</t>
  </si>
  <si>
    <t>SBBWU-2021-3147</t>
  </si>
  <si>
    <t>LAIBA NASEER</t>
  </si>
  <si>
    <t>SBBWU-2021-3590</t>
  </si>
  <si>
    <t>Hafsa Riaz</t>
  </si>
  <si>
    <t>SBBWU-2021-1710</t>
  </si>
  <si>
    <t>Palwasha</t>
  </si>
  <si>
    <t>SBBWU-2021-3692</t>
  </si>
  <si>
    <t>Haseena Noor</t>
  </si>
  <si>
    <t>SBBWU-2021-1160</t>
  </si>
  <si>
    <t>Rabia Kalsoom</t>
  </si>
  <si>
    <t>SBBWU-2021-360</t>
  </si>
  <si>
    <t>Abida tabassum</t>
  </si>
  <si>
    <t>SBBWU-2021-2762</t>
  </si>
  <si>
    <t>Attia</t>
  </si>
  <si>
    <t>SBBWU-2021-233</t>
  </si>
  <si>
    <t>Hafiza Malika Arsh Ansari</t>
  </si>
  <si>
    <t>SBBWU-2021-1551</t>
  </si>
  <si>
    <t>Adan Fazal</t>
  </si>
  <si>
    <t>SBBWU-2021-1363</t>
  </si>
  <si>
    <t>SADIQA BTOOL</t>
  </si>
  <si>
    <t>Aqsa Nasir</t>
  </si>
  <si>
    <t>SBBWU-2021-1636</t>
  </si>
  <si>
    <t>Hajira</t>
  </si>
  <si>
    <t>SBBWU-2021-3347</t>
  </si>
  <si>
    <t>BIBI AQSA</t>
  </si>
  <si>
    <t>SBBWU-2021-903</t>
  </si>
  <si>
    <t>Rimsha Khan</t>
  </si>
  <si>
    <t>SBBWU-2021-1091</t>
  </si>
  <si>
    <t>Noor e Shawal Alam</t>
  </si>
  <si>
    <t>SBBWU-2021-3637</t>
  </si>
  <si>
    <t>Aiman Syed</t>
  </si>
  <si>
    <t>SBBWU-2021-555</t>
  </si>
  <si>
    <t>Harram Turab</t>
  </si>
  <si>
    <t>SBBWU-2021-3276</t>
  </si>
  <si>
    <t>Roshnee khan</t>
  </si>
  <si>
    <t xml:space="preserve"> Department of English</t>
  </si>
  <si>
    <t>SBBWU-2021-708</t>
  </si>
  <si>
    <t xml:space="preserve">Marwa Khan </t>
  </si>
  <si>
    <t>Hafsa Zazay</t>
  </si>
  <si>
    <t>SBBWU-2021-3705</t>
  </si>
  <si>
    <t>SBBWU-2021-3633</t>
  </si>
  <si>
    <t xml:space="preserve">Maryam Mansoor </t>
  </si>
  <si>
    <t>S. No/Enrollment No.</t>
  </si>
  <si>
    <t>Father Name</t>
  </si>
  <si>
    <t>Fazali Moula</t>
  </si>
  <si>
    <t>Muhammad Farooq</t>
  </si>
  <si>
    <t>Ayaz Mehmood</t>
  </si>
  <si>
    <t>Nasir Muhammad</t>
  </si>
  <si>
    <t>Riaz Ahmed</t>
  </si>
  <si>
    <t>Muhammad Anwar Khan</t>
  </si>
  <si>
    <t>Zahir Gul</t>
  </si>
  <si>
    <t xml:space="preserve">Pukraj Ali </t>
  </si>
  <si>
    <t xml:space="preserve">Bashir Ullah Khan </t>
  </si>
  <si>
    <t>Nadeem Anjum Ansari</t>
  </si>
  <si>
    <t>Fazalullah</t>
  </si>
  <si>
    <t xml:space="preserve">Sarfaraz </t>
  </si>
  <si>
    <t xml:space="preserve">Zahoor  Ahmad </t>
  </si>
  <si>
    <t xml:space="preserve">Noor Rehman </t>
  </si>
  <si>
    <t>Abid Ali</t>
  </si>
  <si>
    <t>Rehmat Shah</t>
  </si>
  <si>
    <t xml:space="preserve">Mahmood Shah </t>
  </si>
  <si>
    <t xml:space="preserve">Auranzeb </t>
  </si>
  <si>
    <t>Shahid</t>
  </si>
  <si>
    <t xml:space="preserve">Abdul Jabbar </t>
  </si>
  <si>
    <t>Mushtaq</t>
  </si>
  <si>
    <t xml:space="preserve">Muhammad Nadeem </t>
  </si>
  <si>
    <t>Azhar Sadiqui</t>
  </si>
  <si>
    <t xml:space="preserve">Shams Ur Rehman </t>
  </si>
  <si>
    <t>Kamran Ali Malik</t>
  </si>
  <si>
    <t>Tehmas Khan</t>
  </si>
  <si>
    <t>Muhammad Tahir Abd</t>
  </si>
  <si>
    <t>Alam Zeb</t>
  </si>
  <si>
    <t>Hamid</t>
  </si>
  <si>
    <t>Zahid</t>
  </si>
  <si>
    <t>Muhammad Ayub</t>
  </si>
  <si>
    <t>Jameel Ahmad</t>
  </si>
  <si>
    <t>Ibrahim</t>
  </si>
  <si>
    <t>Waheed Ullah</t>
  </si>
  <si>
    <t>Muhammad Israr</t>
  </si>
  <si>
    <t>Sanadeed</t>
  </si>
  <si>
    <t>Nawab Ali</t>
  </si>
  <si>
    <t>Gul Rehman</t>
  </si>
  <si>
    <t>Shal Bacha</t>
  </si>
  <si>
    <t>Mian Noor Ul Haq</t>
  </si>
  <si>
    <t>Muhammad Amjad</t>
  </si>
  <si>
    <t>Wali Khan</t>
  </si>
  <si>
    <t>Rab Nawaz</t>
  </si>
  <si>
    <t>Sabeel Ur Rehman</t>
  </si>
  <si>
    <t>Jamil Ur Rehman</t>
  </si>
  <si>
    <t>Muhammad Abid Hussain</t>
  </si>
  <si>
    <t>Munir Nazir</t>
  </si>
  <si>
    <t>Sahibzada Hamid Mahmood</t>
  </si>
  <si>
    <t>Muhammad Iqbal</t>
  </si>
  <si>
    <t>Muhammad Kamran</t>
  </si>
  <si>
    <t>Muneeb Zahoor</t>
  </si>
  <si>
    <t>Shahzad</t>
  </si>
  <si>
    <t>Asghar Khan</t>
  </si>
  <si>
    <t>Israr Muhammad</t>
  </si>
  <si>
    <t>Muhammad Ayub Khan</t>
  </si>
  <si>
    <t>Muhammad Fazeel</t>
  </si>
  <si>
    <t>Syed Shah Hussain</t>
  </si>
  <si>
    <t>Faiz Ur Rehman</t>
  </si>
  <si>
    <t>Zaki Ur Rehman</t>
  </si>
  <si>
    <t>Kamal</t>
  </si>
  <si>
    <t>Muzamil Ali</t>
  </si>
  <si>
    <t>Muhammad Darwesh</t>
  </si>
  <si>
    <t xml:space="preserve">Bibi Ayesha </t>
  </si>
  <si>
    <t>Aftab Gul</t>
  </si>
  <si>
    <t>Mahnoor Khattak</t>
  </si>
  <si>
    <t>Sonehra Khan</t>
  </si>
  <si>
    <t>Hafiza Mehwish Khan</t>
  </si>
  <si>
    <t>Romaisa</t>
  </si>
  <si>
    <t>Shaista Nasir</t>
  </si>
  <si>
    <t>Aleena Saeed</t>
  </si>
  <si>
    <t>Shamal Khan</t>
  </si>
  <si>
    <t>Islam Badshah</t>
  </si>
  <si>
    <t>Amna Khan</t>
  </si>
  <si>
    <t>Safi ullah Khan</t>
  </si>
  <si>
    <t>Maimoona Akhtar</t>
  </si>
  <si>
    <t>Akhtar Muhammad</t>
  </si>
  <si>
    <t>Munazza Ihsan</t>
  </si>
  <si>
    <t>Ihsan Ullah</t>
  </si>
  <si>
    <t>Ayaz Ali</t>
  </si>
  <si>
    <t>Seema</t>
  </si>
  <si>
    <t>Tahir Mehmood</t>
  </si>
  <si>
    <t>Khurshid Ali khan</t>
  </si>
  <si>
    <t>Haider Nawaz</t>
  </si>
  <si>
    <t>Mian Muhammad Arshad</t>
  </si>
  <si>
    <t>Imran Khan</t>
  </si>
  <si>
    <t>Zardad Khan</t>
  </si>
  <si>
    <t>Nazir Ahmad</t>
  </si>
  <si>
    <t>Muhammad Tahir Khan</t>
  </si>
  <si>
    <t>Noor Ul Khitab</t>
  </si>
  <si>
    <t>Wasif Ali kHan</t>
  </si>
  <si>
    <t>Faiz Muhammad</t>
  </si>
  <si>
    <t>Mansor Ahmad Raja</t>
  </si>
  <si>
    <t xml:space="preserve">Rahmat Ullah </t>
  </si>
  <si>
    <t xml:space="preserve">Sher Alam Khan </t>
  </si>
  <si>
    <t xml:space="preserve">Syed Siar Ullah </t>
  </si>
  <si>
    <t>Turab Jadoon</t>
  </si>
  <si>
    <t>Zulfiqar</t>
  </si>
  <si>
    <t xml:space="preserve">Hidayat Ullah </t>
  </si>
  <si>
    <t xml:space="preserve">Bakht Zaman Khan </t>
  </si>
  <si>
    <t xml:space="preserve">Qasim Khan </t>
  </si>
  <si>
    <t xml:space="preserve">Qamar Zaman </t>
  </si>
  <si>
    <t>An Bahader</t>
  </si>
  <si>
    <t xml:space="preserve">Mumtaz </t>
  </si>
  <si>
    <t>Abdul Mateen</t>
  </si>
  <si>
    <t xml:space="preserve">Sharif Ullah Khan </t>
  </si>
  <si>
    <t xml:space="preserve">Ashraf Khan </t>
  </si>
  <si>
    <t>Shaheen Iqbal</t>
  </si>
  <si>
    <t xml:space="preserve">Muhammad Amin Khan </t>
  </si>
  <si>
    <t xml:space="preserve">Hamayoon Iqbal </t>
  </si>
  <si>
    <t xml:space="preserve">Wakil Khan </t>
  </si>
  <si>
    <t xml:space="preserve">Imdaad Ullah Khan </t>
  </si>
  <si>
    <t xml:space="preserve">Khalid Badshah </t>
  </si>
  <si>
    <t xml:space="preserve">Mursaleen Khan </t>
  </si>
  <si>
    <t xml:space="preserve">Akram Nawaz </t>
  </si>
  <si>
    <t xml:space="preserve">Khan Bahadar </t>
  </si>
  <si>
    <t>Muhammad Haris</t>
  </si>
  <si>
    <t xml:space="preserve">Muhammad Nasir </t>
  </si>
  <si>
    <t xml:space="preserve">Ahmad Ali Khan </t>
  </si>
  <si>
    <t xml:space="preserve">Muhammad Riaz </t>
  </si>
  <si>
    <t xml:space="preserve">Muhammad Shehzad Khan </t>
  </si>
  <si>
    <t xml:space="preserve">Muhammad Saleem </t>
  </si>
  <si>
    <t>Anees Bashir</t>
  </si>
  <si>
    <t xml:space="preserve">Bakhtawar Khan </t>
  </si>
  <si>
    <t xml:space="preserve">Muhammad Said </t>
  </si>
  <si>
    <t xml:space="preserve">Muhammad Kaleem </t>
  </si>
  <si>
    <t>Akhtar Munir</t>
  </si>
  <si>
    <t xml:space="preserve">Lal Muhammad </t>
  </si>
  <si>
    <t xml:space="preserve">Iqbal Ahmad </t>
  </si>
  <si>
    <t xml:space="preserve">Imtiaz Ali </t>
  </si>
  <si>
    <t xml:space="preserve">Abdul Qayyum Khan </t>
  </si>
  <si>
    <t>Kmran Hafeez</t>
  </si>
  <si>
    <t>Javid Sarwar</t>
  </si>
  <si>
    <t xml:space="preserve">Abid Jan </t>
  </si>
  <si>
    <t xml:space="preserve">Qaisar Ali </t>
  </si>
  <si>
    <t xml:space="preserve">Muhammad Jalil Ashraf </t>
  </si>
  <si>
    <t xml:space="preserve">Shahid Mehmood </t>
  </si>
  <si>
    <t xml:space="preserve">Fazli Wahid </t>
  </si>
  <si>
    <t>Abdul Farooq</t>
  </si>
  <si>
    <t xml:space="preserve">Mushtaq Ul Islam </t>
  </si>
  <si>
    <t>Ubaid Ullah</t>
  </si>
  <si>
    <t>Muhammad Aslam</t>
  </si>
  <si>
    <t>Mian Nasrullah Khan</t>
  </si>
  <si>
    <t>Fazal Ur Rehman</t>
  </si>
  <si>
    <t>SBBWU-2021-1399</t>
  </si>
  <si>
    <t>Jawaria Khan</t>
  </si>
  <si>
    <t>shahryar khan</t>
  </si>
  <si>
    <t>SBBWU-2021-3042</t>
  </si>
  <si>
    <t>Faryal anjum</t>
  </si>
  <si>
    <t>Farman khan</t>
  </si>
  <si>
    <t>SBBWU-2021-776</t>
  </si>
  <si>
    <t>Lala Rukh</t>
  </si>
  <si>
    <t>Amjad Ali Khan</t>
  </si>
  <si>
    <t>SBBWU-2021-3099</t>
  </si>
  <si>
    <t>Saira khan</t>
  </si>
  <si>
    <t>Hazrat khan</t>
  </si>
  <si>
    <t>SBBWU-2021-2983</t>
  </si>
  <si>
    <t>Wafa gul</t>
  </si>
  <si>
    <t>Fazalullah daudzai</t>
  </si>
  <si>
    <t>SBBWU-2021-249</t>
  </si>
  <si>
    <t>Kashmala Durrani</t>
  </si>
  <si>
    <t>Muhammad Nasir</t>
  </si>
  <si>
    <t>SBBWU-2021-3182</t>
  </si>
  <si>
    <t>SADIA KHAN</t>
  </si>
  <si>
    <t>NASEEB KHAN</t>
  </si>
  <si>
    <t>Abdur Rehman</t>
  </si>
  <si>
    <t>SBBWU-2021-1614</t>
  </si>
  <si>
    <t>Faryal Idrees</t>
  </si>
  <si>
    <t>Muhammad Idrees</t>
  </si>
  <si>
    <t>SBBWU-2021-1994</t>
  </si>
  <si>
    <t>Areeba khan</t>
  </si>
  <si>
    <t>Muhammad Nasir Khan</t>
  </si>
  <si>
    <t xml:space="preserve">Total Aggregate </t>
  </si>
  <si>
    <t xml:space="preserve">Alina Khan </t>
  </si>
  <si>
    <t xml:space="preserve">Sufaid Muhammad </t>
  </si>
  <si>
    <t>Aleena Lal</t>
  </si>
  <si>
    <t>Sahibzada Muhammad Kamran</t>
  </si>
  <si>
    <t>Anisa Mahrukh Amin</t>
  </si>
  <si>
    <t xml:space="preserve">Noor Ul Inam </t>
  </si>
  <si>
    <t>Rafiullah</t>
  </si>
  <si>
    <t>Mahnoor</t>
  </si>
  <si>
    <t>Fazli Mehmood</t>
  </si>
  <si>
    <t xml:space="preserve">Laiba Arif </t>
  </si>
  <si>
    <t>Mohammad Arif Haider</t>
  </si>
  <si>
    <t xml:space="preserve">Muhammad Arif </t>
  </si>
  <si>
    <t xml:space="preserve">Laiba ali Awan </t>
  </si>
  <si>
    <t>Nawab Ali Awan</t>
  </si>
  <si>
    <t xml:space="preserve">Aqeel Ur Rehman </t>
  </si>
  <si>
    <t>Nasir Akbar</t>
  </si>
  <si>
    <t>Ahmed Saeed</t>
  </si>
  <si>
    <t xml:space="preserve">Jan mUhammad </t>
  </si>
  <si>
    <t>Aleena Imtiaz</t>
  </si>
  <si>
    <t xml:space="preserve">Syeda Halima Gillani </t>
  </si>
  <si>
    <t xml:space="preserve">Syed Asif Ali Shah </t>
  </si>
  <si>
    <t xml:space="preserve">marwa Khan </t>
  </si>
  <si>
    <t xml:space="preserve">Sajjad Ahmad </t>
  </si>
  <si>
    <t>Aisha Akram</t>
  </si>
  <si>
    <t xml:space="preserve">Muhammad Akram </t>
  </si>
  <si>
    <t xml:space="preserve">Aiman Shahid </t>
  </si>
  <si>
    <t xml:space="preserve">Shaheed Benazir Bhutto Women University Peshawar </t>
  </si>
  <si>
    <t>Final Merit List of BS English</t>
  </si>
  <si>
    <t xml:space="preserve">Wahid Khan </t>
  </si>
  <si>
    <t xml:space="preserve">Ghani Ur Rehman </t>
  </si>
  <si>
    <t xml:space="preserve">muhammad Nasir Khan </t>
  </si>
  <si>
    <t xml:space="preserve">Jahan Zeb </t>
  </si>
  <si>
    <t xml:space="preserve">Akbar Badshah </t>
  </si>
  <si>
    <t xml:space="preserve">Yousra Akbar </t>
  </si>
  <si>
    <t>Aggregate of Test</t>
  </si>
  <si>
    <t xml:space="preserve">Test Marks </t>
  </si>
  <si>
    <t>Muhammad Hayat</t>
  </si>
  <si>
    <t>Mumtaz</t>
  </si>
  <si>
    <t>Anwar Francis</t>
  </si>
  <si>
    <t>Fazil Qayyum</t>
  </si>
  <si>
    <t xml:space="preserve">Roz Amin Khan </t>
  </si>
  <si>
    <t>Shahid Iqbal</t>
  </si>
  <si>
    <t>Muhammad Hashim</t>
  </si>
  <si>
    <t>SBBWU-2021-1431</t>
  </si>
  <si>
    <t>Merit</t>
  </si>
  <si>
    <t>Seat Status</t>
  </si>
  <si>
    <t>Open Merit</t>
  </si>
  <si>
    <t>Self Finance</t>
  </si>
  <si>
    <t>Merit No. given in this merit list shall be provisional until the original documents of the candidates are verified at the time of interview.</t>
  </si>
  <si>
    <t>At the time of interview, no personnel other than candidates will be allowed / entertained.</t>
  </si>
  <si>
    <t>Candidates  successful in interview but failing to deposit their  Admission fee within the period given shall lose their right to admission.</t>
  </si>
  <si>
    <t>The University reserves the right to correct any typographical error, omission etc.</t>
  </si>
  <si>
    <t xml:space="preserve">At the time of interview, candidates are directed to bring hard copy of application( submitted online) alongwith their attested documents. </t>
  </si>
  <si>
    <t>Session 2021</t>
  </si>
  <si>
    <t>This merit list is Final and subject to change if any error is observed at any stage of admission process.</t>
  </si>
  <si>
    <t>Shaheed Benazir Bhutto Women University Peshawar</t>
  </si>
  <si>
    <t xml:space="preserve">The following students are required to complete their deficient documents. They must bring the required document on the date of interview. </t>
  </si>
  <si>
    <t xml:space="preserve">            List of Candidates with Deficient Documents</t>
  </si>
  <si>
    <t>saeed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</si>
</sst>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/>
    <xf numFmtId="0" fontId="1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4" xfId="0" applyBorder="1"/>
    <xf numFmtId="0" fontId="16" fillId="0" borderId="14" xfId="0" applyFont="1" applyBorder="1" applyAlignment="1">
      <alignment vertical="center"/>
    </xf>
    <xf numFmtId="0" fontId="0" fillId="0" borderId="14" xfId="0" applyBorder="1" applyAlignment="1">
      <alignment wrapText="1"/>
    </xf>
    <xf numFmtId="9" fontId="16" fillId="0" borderId="14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14" xfId="0" applyBorder="1" applyAlignment="1">
      <alignment horizontal="right"/>
    </xf>
    <xf numFmtId="0" fontId="16" fillId="0" borderId="14" xfId="0" applyFont="1" applyBorder="1" applyAlignment="1">
      <alignment vertic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/>
    <xf numFmtId="0" fontId="20" fillId="0" borderId="0" xfId="0" applyFont="1"/>
    <xf numFmtId="0" fontId="20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right"/>
    </xf>
    <xf numFmtId="0" fontId="21" fillId="0" borderId="14" xfId="0" applyFont="1" applyBorder="1"/>
    <xf numFmtId="0" fontId="21" fillId="0" borderId="10" xfId="0" applyFont="1" applyBorder="1"/>
    <xf numFmtId="0" fontId="21" fillId="0" borderId="15" xfId="0" applyFont="1" applyBorder="1"/>
    <xf numFmtId="2" fontId="21" fillId="0" borderId="14" xfId="0" applyNumberFormat="1" applyFont="1" applyBorder="1"/>
    <xf numFmtId="0" fontId="0" fillId="0" borderId="0" xfId="0" applyAlignment="1">
      <alignment vertical="top" wrapText="1"/>
    </xf>
    <xf numFmtId="0" fontId="19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375707</xdr:colOff>
      <xdr:row>0</xdr:row>
      <xdr:rowOff>0</xdr:rowOff>
    </xdr:from>
    <xdr:to>
      <xdr:col>1</xdr:col>
      <xdr:colOff>233576</xdr:colOff>
      <xdr:row>3</xdr:row>
      <xdr:rowOff>57150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707" y="0"/>
          <a:ext cx="1000869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1</xdr:col>
      <xdr:colOff>11326</xdr:colOff>
      <xdr:row>2</xdr:row>
      <xdr:rowOff>57151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4" y="1"/>
          <a:ext cx="1001927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0</xdr:row>
      <xdr:rowOff>38102</xdr:rowOff>
    </xdr:from>
    <xdr:to>
      <xdr:col>1</xdr:col>
      <xdr:colOff>162669</xdr:colOff>
      <xdr:row>1</xdr:row>
      <xdr:rowOff>428626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8102"/>
          <a:ext cx="1000869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showGridLines="0" tabSelected="1" view="pageBreakPreview" zoomScaleNormal="90" zoomScaleSheetLayoutView="100" workbookViewId="0">
      <selection activeCell="L13" sqref="L13:L161"/>
    </sheetView>
  </sheetViews>
  <sheetFormatPr defaultRowHeight="15" x14ac:dyDescent="0.25"/>
  <cols>
    <col min="1" max="1" width="17.140625" customWidth="1"/>
    <col min="2" max="2" width="24.5703125" customWidth="1"/>
    <col min="3" max="3" width="26.85546875" bestFit="1" customWidth="1"/>
    <col min="4" max="4" width="26.85546875" customWidth="1"/>
    <col min="5" max="5" width="17.28515625" customWidth="1"/>
    <col min="6" max="6" width="0.28515625" hidden="1" customWidth="1"/>
    <col min="7" max="7" width="11.140625" hidden="1" customWidth="1"/>
    <col min="8" max="8" width="11.28515625" hidden="1" customWidth="1"/>
    <col min="9" max="9" width="12.85546875" hidden="1" customWidth="1"/>
    <col min="10" max="10" width="10.42578125" hidden="1" customWidth="1"/>
    <col min="11" max="11" width="12.28515625" customWidth="1"/>
  </cols>
  <sheetData>
    <row r="1" spans="1:12" ht="39" customHeight="1" x14ac:dyDescent="0.35">
      <c r="B1" s="30" t="s">
        <v>484</v>
      </c>
      <c r="C1" s="30"/>
      <c r="D1" s="30"/>
      <c r="E1" s="30"/>
      <c r="F1" s="30"/>
      <c r="G1" s="30"/>
      <c r="H1" s="11"/>
    </row>
    <row r="2" spans="1:12" ht="27" customHeight="1" x14ac:dyDescent="0.35">
      <c r="A2" s="30" t="s">
        <v>485</v>
      </c>
      <c r="B2" s="30"/>
      <c r="C2" s="30"/>
      <c r="D2" s="30"/>
      <c r="E2" s="30"/>
      <c r="F2" s="30"/>
      <c r="G2" s="30"/>
      <c r="H2" s="11"/>
      <c r="I2" s="11"/>
      <c r="J2" s="11"/>
      <c r="K2" s="11"/>
    </row>
    <row r="3" spans="1:12" ht="27" customHeight="1" x14ac:dyDescent="0.35">
      <c r="A3" s="11"/>
      <c r="B3" s="11"/>
      <c r="C3" s="30" t="s">
        <v>511</v>
      </c>
      <c r="D3" s="30"/>
      <c r="E3" s="11"/>
      <c r="F3" s="11"/>
      <c r="G3" s="11"/>
      <c r="H3" s="11"/>
      <c r="I3" s="11"/>
      <c r="J3" s="11"/>
      <c r="K3" s="11"/>
    </row>
    <row r="4" spans="1:12" ht="15" customHeight="1" x14ac:dyDescent="0.3">
      <c r="A4" s="18">
        <v>1</v>
      </c>
      <c r="B4" s="18" t="s">
        <v>512</v>
      </c>
      <c r="C4" s="18"/>
      <c r="D4" s="18"/>
      <c r="E4" s="18"/>
      <c r="F4" s="18"/>
      <c r="G4" s="18"/>
      <c r="H4" s="18"/>
    </row>
    <row r="5" spans="1:12" ht="18.75" x14ac:dyDescent="0.3">
      <c r="A5" s="19">
        <v>2</v>
      </c>
      <c r="B5" s="33" t="s">
        <v>506</v>
      </c>
      <c r="C5" s="33"/>
      <c r="D5" s="33"/>
      <c r="E5" s="33"/>
      <c r="F5" s="33"/>
      <c r="G5" s="33"/>
      <c r="H5" s="33"/>
    </row>
    <row r="6" spans="1:12" ht="15" customHeight="1" x14ac:dyDescent="0.3">
      <c r="A6" s="18">
        <v>3</v>
      </c>
      <c r="B6" s="18" t="s">
        <v>507</v>
      </c>
      <c r="C6" s="18"/>
      <c r="D6" s="18"/>
      <c r="E6" s="18"/>
      <c r="F6" s="18"/>
      <c r="G6" s="18"/>
      <c r="H6" s="18"/>
    </row>
    <row r="7" spans="1:12" ht="18.75" x14ac:dyDescent="0.3">
      <c r="A7" s="19">
        <v>4</v>
      </c>
      <c r="B7" s="33" t="s">
        <v>508</v>
      </c>
      <c r="C7" s="33"/>
      <c r="D7" s="33"/>
      <c r="E7" s="33"/>
      <c r="F7" s="33"/>
      <c r="G7" s="33"/>
      <c r="H7" s="33"/>
    </row>
    <row r="8" spans="1:12" ht="15" customHeight="1" x14ac:dyDescent="0.3">
      <c r="A8" s="18">
        <v>5</v>
      </c>
      <c r="B8" s="20" t="s">
        <v>509</v>
      </c>
      <c r="C8" s="20"/>
      <c r="D8" s="20"/>
      <c r="E8" s="20"/>
      <c r="F8" s="20"/>
      <c r="G8" s="20"/>
      <c r="H8" s="20"/>
    </row>
    <row r="9" spans="1:12" ht="18.75" x14ac:dyDescent="0.3">
      <c r="A9" s="19">
        <v>6</v>
      </c>
      <c r="B9" s="34" t="s">
        <v>510</v>
      </c>
      <c r="C9" s="34"/>
      <c r="D9" s="34"/>
      <c r="E9" s="34"/>
      <c r="F9" s="34"/>
      <c r="G9" s="34"/>
      <c r="H9" s="34"/>
    </row>
    <row r="11" spans="1:12" ht="20.25" customHeight="1" thickBot="1" x14ac:dyDescent="0.3">
      <c r="A11" s="31" t="s">
        <v>277</v>
      </c>
      <c r="B11" s="32"/>
      <c r="C11" s="32"/>
      <c r="D11" s="32"/>
      <c r="E11" s="32"/>
      <c r="F11" s="32"/>
      <c r="G11" s="4"/>
      <c r="H11" s="4"/>
      <c r="I11" s="4"/>
      <c r="J11" s="4"/>
      <c r="K11" s="4"/>
    </row>
    <row r="12" spans="1:12" ht="63.75" customHeight="1" thickBot="1" x14ac:dyDescent="0.3">
      <c r="A12" s="1" t="s">
        <v>284</v>
      </c>
      <c r="B12" s="1" t="s">
        <v>0</v>
      </c>
      <c r="C12" s="1" t="s">
        <v>1</v>
      </c>
      <c r="D12" s="1" t="s">
        <v>285</v>
      </c>
      <c r="E12" s="1" t="s">
        <v>2</v>
      </c>
      <c r="F12" s="5" t="s">
        <v>3</v>
      </c>
      <c r="G12" s="8" t="s">
        <v>493</v>
      </c>
      <c r="H12" s="15" t="s">
        <v>492</v>
      </c>
      <c r="I12" s="10">
        <v>0.6</v>
      </c>
      <c r="J12" s="10">
        <v>0.4</v>
      </c>
      <c r="K12" s="10" t="s">
        <v>503</v>
      </c>
      <c r="L12" s="9" t="s">
        <v>502</v>
      </c>
    </row>
    <row r="13" spans="1:12" ht="30.6" customHeight="1" thickBot="1" x14ac:dyDescent="0.3">
      <c r="A13" s="21">
        <v>1</v>
      </c>
      <c r="B13" s="22" t="s">
        <v>246</v>
      </c>
      <c r="C13" s="22" t="s">
        <v>247</v>
      </c>
      <c r="D13" s="22" t="s">
        <v>301</v>
      </c>
      <c r="E13" s="22" t="s">
        <v>4</v>
      </c>
      <c r="F13" s="23">
        <v>89.817999999999998</v>
      </c>
      <c r="G13" s="24">
        <v>16.5</v>
      </c>
      <c r="H13" s="25">
        <f t="shared" ref="H13:H44" si="0">G13/20*100</f>
        <v>82.5</v>
      </c>
      <c r="I13" s="25">
        <f t="shared" ref="I13:I44" si="1">F13*0.6</f>
        <v>53.890799999999999</v>
      </c>
      <c r="J13" s="25">
        <f t="shared" ref="J13:J44" si="2">H13*0.4</f>
        <v>33</v>
      </c>
      <c r="K13" s="25" t="s">
        <v>504</v>
      </c>
      <c r="L13" s="28">
        <f t="shared" ref="L13:L44" si="3">I13+J13</f>
        <v>86.890799999999999</v>
      </c>
    </row>
    <row r="14" spans="1:12" ht="30.6" customHeight="1" thickBot="1" x14ac:dyDescent="0.3">
      <c r="A14" s="21">
        <v>2</v>
      </c>
      <c r="B14" s="22" t="s">
        <v>236</v>
      </c>
      <c r="C14" s="22" t="s">
        <v>237</v>
      </c>
      <c r="D14" s="22" t="s">
        <v>286</v>
      </c>
      <c r="E14" s="22" t="s">
        <v>4</v>
      </c>
      <c r="F14" s="23">
        <v>94.326999999999998</v>
      </c>
      <c r="G14" s="24">
        <v>15</v>
      </c>
      <c r="H14" s="25">
        <f t="shared" si="0"/>
        <v>75</v>
      </c>
      <c r="I14" s="25">
        <f t="shared" si="1"/>
        <v>56.596199999999996</v>
      </c>
      <c r="J14" s="25">
        <f t="shared" si="2"/>
        <v>30</v>
      </c>
      <c r="K14" s="25" t="s">
        <v>504</v>
      </c>
      <c r="L14" s="28">
        <f t="shared" si="3"/>
        <v>86.596199999999996</v>
      </c>
    </row>
    <row r="15" spans="1:12" ht="30.6" customHeight="1" thickBot="1" x14ac:dyDescent="0.3">
      <c r="A15" s="21">
        <v>3</v>
      </c>
      <c r="B15" s="22" t="s">
        <v>267</v>
      </c>
      <c r="C15" s="22" t="s">
        <v>268</v>
      </c>
      <c r="D15" s="22" t="s">
        <v>371</v>
      </c>
      <c r="E15" s="22" t="s">
        <v>4</v>
      </c>
      <c r="F15" s="23">
        <v>87.164000000000001</v>
      </c>
      <c r="G15" s="24">
        <v>17</v>
      </c>
      <c r="H15" s="25">
        <f t="shared" si="0"/>
        <v>85</v>
      </c>
      <c r="I15" s="25">
        <f t="shared" si="1"/>
        <v>52.298400000000001</v>
      </c>
      <c r="J15" s="25">
        <f t="shared" si="2"/>
        <v>34</v>
      </c>
      <c r="K15" s="25" t="s">
        <v>504</v>
      </c>
      <c r="L15" s="28">
        <f t="shared" si="3"/>
        <v>86.298400000000001</v>
      </c>
    </row>
    <row r="16" spans="1:12" ht="30.6" customHeight="1" thickBot="1" x14ac:dyDescent="0.3">
      <c r="A16" s="21">
        <v>4</v>
      </c>
      <c r="B16" s="22" t="s">
        <v>269</v>
      </c>
      <c r="C16" s="22" t="s">
        <v>270</v>
      </c>
      <c r="D16" s="22" t="s">
        <v>379</v>
      </c>
      <c r="E16" s="22" t="s">
        <v>4</v>
      </c>
      <c r="F16" s="23">
        <v>86.909000000000006</v>
      </c>
      <c r="G16" s="24">
        <v>17</v>
      </c>
      <c r="H16" s="25">
        <f t="shared" si="0"/>
        <v>85</v>
      </c>
      <c r="I16" s="25">
        <f t="shared" si="1"/>
        <v>52.145400000000002</v>
      </c>
      <c r="J16" s="25">
        <f t="shared" si="2"/>
        <v>34</v>
      </c>
      <c r="K16" s="25" t="s">
        <v>504</v>
      </c>
      <c r="L16" s="28">
        <f t="shared" si="3"/>
        <v>86.145399999999995</v>
      </c>
    </row>
    <row r="17" spans="1:12" ht="30.6" customHeight="1" thickBot="1" x14ac:dyDescent="0.3">
      <c r="A17" s="21">
        <v>5</v>
      </c>
      <c r="B17" s="22" t="s">
        <v>240</v>
      </c>
      <c r="C17" s="22" t="s">
        <v>241</v>
      </c>
      <c r="D17" s="22" t="s">
        <v>288</v>
      </c>
      <c r="E17" s="22" t="s">
        <v>4</v>
      </c>
      <c r="F17" s="23">
        <v>91.891000000000005</v>
      </c>
      <c r="G17" s="24">
        <v>15</v>
      </c>
      <c r="H17" s="25">
        <f t="shared" si="0"/>
        <v>75</v>
      </c>
      <c r="I17" s="25">
        <f t="shared" si="1"/>
        <v>55.134599999999999</v>
      </c>
      <c r="J17" s="25">
        <f t="shared" si="2"/>
        <v>30</v>
      </c>
      <c r="K17" s="25" t="s">
        <v>504</v>
      </c>
      <c r="L17" s="28">
        <f t="shared" si="3"/>
        <v>85.134600000000006</v>
      </c>
    </row>
    <row r="18" spans="1:12" ht="30.6" customHeight="1" thickBot="1" x14ac:dyDescent="0.3">
      <c r="A18" s="21">
        <v>6</v>
      </c>
      <c r="B18" s="22" t="s">
        <v>252</v>
      </c>
      <c r="C18" s="22" t="s">
        <v>253</v>
      </c>
      <c r="D18" s="22" t="s">
        <v>294</v>
      </c>
      <c r="E18" s="22" t="s">
        <v>4</v>
      </c>
      <c r="F18" s="23">
        <v>88.817999999999998</v>
      </c>
      <c r="G18" s="24">
        <v>15.5</v>
      </c>
      <c r="H18" s="25">
        <f t="shared" si="0"/>
        <v>77.5</v>
      </c>
      <c r="I18" s="25">
        <f t="shared" si="1"/>
        <v>53.290799999999997</v>
      </c>
      <c r="J18" s="25">
        <f t="shared" si="2"/>
        <v>31</v>
      </c>
      <c r="K18" s="25" t="s">
        <v>504</v>
      </c>
      <c r="L18" s="28">
        <f t="shared" si="3"/>
        <v>84.29079999999999</v>
      </c>
    </row>
    <row r="19" spans="1:12" ht="30.6" customHeight="1" thickBot="1" x14ac:dyDescent="0.3">
      <c r="A19" s="21">
        <v>7</v>
      </c>
      <c r="B19" s="22" t="s">
        <v>271</v>
      </c>
      <c r="C19" s="22" t="s">
        <v>272</v>
      </c>
      <c r="D19" s="22" t="s">
        <v>380</v>
      </c>
      <c r="E19" s="22" t="s">
        <v>4</v>
      </c>
      <c r="F19" s="23">
        <v>86.891000000000005</v>
      </c>
      <c r="G19" s="24">
        <v>16</v>
      </c>
      <c r="H19" s="25">
        <f t="shared" si="0"/>
        <v>80</v>
      </c>
      <c r="I19" s="25">
        <f t="shared" si="1"/>
        <v>52.134599999999999</v>
      </c>
      <c r="J19" s="25">
        <f t="shared" si="2"/>
        <v>32</v>
      </c>
      <c r="K19" s="25" t="s">
        <v>504</v>
      </c>
      <c r="L19" s="28">
        <f t="shared" si="3"/>
        <v>84.134600000000006</v>
      </c>
    </row>
    <row r="20" spans="1:12" ht="30.6" customHeight="1" thickBot="1" x14ac:dyDescent="0.3">
      <c r="A20" s="21">
        <v>8</v>
      </c>
      <c r="B20" s="22" t="s">
        <v>254</v>
      </c>
      <c r="C20" s="22" t="s">
        <v>255</v>
      </c>
      <c r="D20" s="22" t="s">
        <v>378</v>
      </c>
      <c r="E20" s="22" t="s">
        <v>4</v>
      </c>
      <c r="F20" s="23">
        <v>88.545000000000002</v>
      </c>
      <c r="G20" s="24">
        <v>15.5</v>
      </c>
      <c r="H20" s="25">
        <f t="shared" si="0"/>
        <v>77.5</v>
      </c>
      <c r="I20" s="25">
        <f t="shared" si="1"/>
        <v>53.127000000000002</v>
      </c>
      <c r="J20" s="25">
        <f t="shared" si="2"/>
        <v>31</v>
      </c>
      <c r="K20" s="25" t="s">
        <v>504</v>
      </c>
      <c r="L20" s="28">
        <f t="shared" si="3"/>
        <v>84.12700000000001</v>
      </c>
    </row>
    <row r="21" spans="1:12" ht="30.6" customHeight="1" thickBot="1" x14ac:dyDescent="0.3">
      <c r="A21" s="21">
        <v>9</v>
      </c>
      <c r="B21" s="22" t="s">
        <v>501</v>
      </c>
      <c r="C21" s="26" t="s">
        <v>467</v>
      </c>
      <c r="D21" s="26" t="s">
        <v>468</v>
      </c>
      <c r="E21" s="22" t="s">
        <v>4</v>
      </c>
      <c r="F21" s="27">
        <v>88.5</v>
      </c>
      <c r="G21" s="24">
        <v>15.5</v>
      </c>
      <c r="H21" s="25">
        <f t="shared" si="0"/>
        <v>77.5</v>
      </c>
      <c r="I21" s="25">
        <f t="shared" si="1"/>
        <v>53.1</v>
      </c>
      <c r="J21" s="25">
        <f t="shared" si="2"/>
        <v>31</v>
      </c>
      <c r="K21" s="25" t="s">
        <v>504</v>
      </c>
      <c r="L21" s="28">
        <f t="shared" si="3"/>
        <v>84.1</v>
      </c>
    </row>
    <row r="22" spans="1:12" ht="30.6" customHeight="1" thickBot="1" x14ac:dyDescent="0.3">
      <c r="A22" s="21">
        <v>10</v>
      </c>
      <c r="B22" s="22" t="s">
        <v>273</v>
      </c>
      <c r="C22" s="22" t="s">
        <v>274</v>
      </c>
      <c r="D22" s="22" t="s">
        <v>381</v>
      </c>
      <c r="E22" s="22" t="s">
        <v>4</v>
      </c>
      <c r="F22" s="23">
        <v>86.817999999999998</v>
      </c>
      <c r="G22" s="24">
        <v>16</v>
      </c>
      <c r="H22" s="25">
        <f t="shared" si="0"/>
        <v>80</v>
      </c>
      <c r="I22" s="25">
        <f t="shared" si="1"/>
        <v>52.090799999999994</v>
      </c>
      <c r="J22" s="25">
        <f t="shared" si="2"/>
        <v>32</v>
      </c>
      <c r="K22" s="25" t="s">
        <v>504</v>
      </c>
      <c r="L22" s="28">
        <f t="shared" si="3"/>
        <v>84.090800000000002</v>
      </c>
    </row>
    <row r="23" spans="1:12" ht="30.6" customHeight="1" thickBot="1" x14ac:dyDescent="0.3">
      <c r="A23" s="21">
        <v>11</v>
      </c>
      <c r="B23" s="22" t="s">
        <v>265</v>
      </c>
      <c r="C23" s="22" t="s">
        <v>266</v>
      </c>
      <c r="D23" s="22" t="s">
        <v>299</v>
      </c>
      <c r="E23" s="22" t="s">
        <v>4</v>
      </c>
      <c r="F23" s="23">
        <v>87.382000000000005</v>
      </c>
      <c r="G23" s="24">
        <v>15.5</v>
      </c>
      <c r="H23" s="25">
        <f t="shared" si="0"/>
        <v>77.5</v>
      </c>
      <c r="I23" s="25">
        <f t="shared" si="1"/>
        <v>52.429200000000002</v>
      </c>
      <c r="J23" s="25">
        <f t="shared" si="2"/>
        <v>31</v>
      </c>
      <c r="K23" s="25" t="s">
        <v>504</v>
      </c>
      <c r="L23" s="28">
        <f t="shared" si="3"/>
        <v>83.429200000000009</v>
      </c>
    </row>
    <row r="24" spans="1:12" ht="30.6" customHeight="1" thickBot="1" x14ac:dyDescent="0.3">
      <c r="A24" s="21">
        <v>12</v>
      </c>
      <c r="B24" s="22" t="s">
        <v>429</v>
      </c>
      <c r="C24" s="22" t="s">
        <v>430</v>
      </c>
      <c r="D24" s="22" t="s">
        <v>431</v>
      </c>
      <c r="E24" s="22" t="s">
        <v>4</v>
      </c>
      <c r="F24" s="23">
        <v>92.326999999999998</v>
      </c>
      <c r="G24" s="24">
        <v>14</v>
      </c>
      <c r="H24" s="25">
        <f t="shared" si="0"/>
        <v>70</v>
      </c>
      <c r="I24" s="25">
        <f t="shared" si="1"/>
        <v>55.3962</v>
      </c>
      <c r="J24" s="25">
        <f t="shared" si="2"/>
        <v>28</v>
      </c>
      <c r="K24" s="25" t="s">
        <v>504</v>
      </c>
      <c r="L24" s="28">
        <f t="shared" si="3"/>
        <v>83.396199999999993</v>
      </c>
    </row>
    <row r="25" spans="1:12" ht="30.6" customHeight="1" thickBot="1" x14ac:dyDescent="0.3">
      <c r="A25" s="21">
        <v>13</v>
      </c>
      <c r="B25" s="22" t="s">
        <v>444</v>
      </c>
      <c r="C25" s="22" t="s">
        <v>445</v>
      </c>
      <c r="D25" s="22" t="s">
        <v>446</v>
      </c>
      <c r="E25" s="22" t="s">
        <v>4</v>
      </c>
      <c r="F25" s="23">
        <v>81.781999999999996</v>
      </c>
      <c r="G25" s="24">
        <v>17</v>
      </c>
      <c r="H25" s="25">
        <f t="shared" si="0"/>
        <v>85</v>
      </c>
      <c r="I25" s="25">
        <f t="shared" si="1"/>
        <v>49.069199999999995</v>
      </c>
      <c r="J25" s="25">
        <f t="shared" si="2"/>
        <v>34</v>
      </c>
      <c r="K25" s="25" t="s">
        <v>504</v>
      </c>
      <c r="L25" s="28">
        <f t="shared" si="3"/>
        <v>83.069199999999995</v>
      </c>
    </row>
    <row r="26" spans="1:12" ht="30.6" customHeight="1" thickBot="1" x14ac:dyDescent="0.3">
      <c r="A26" s="21">
        <v>14</v>
      </c>
      <c r="B26" s="22" t="s">
        <v>275</v>
      </c>
      <c r="C26" s="22" t="s">
        <v>276</v>
      </c>
      <c r="D26" s="22" t="s">
        <v>382</v>
      </c>
      <c r="E26" s="22" t="s">
        <v>4</v>
      </c>
      <c r="F26" s="23">
        <v>86.709000000000003</v>
      </c>
      <c r="G26" s="24">
        <v>15</v>
      </c>
      <c r="H26" s="25">
        <f t="shared" si="0"/>
        <v>75</v>
      </c>
      <c r="I26" s="25">
        <f t="shared" si="1"/>
        <v>52.025399999999998</v>
      </c>
      <c r="J26" s="25">
        <f t="shared" si="2"/>
        <v>30</v>
      </c>
      <c r="K26" s="25" t="s">
        <v>504</v>
      </c>
      <c r="L26" s="28">
        <f t="shared" si="3"/>
        <v>82.025399999999991</v>
      </c>
    </row>
    <row r="27" spans="1:12" ht="30.6" customHeight="1" thickBot="1" x14ac:dyDescent="0.3">
      <c r="A27" s="21">
        <v>15</v>
      </c>
      <c r="B27" s="22" t="s">
        <v>432</v>
      </c>
      <c r="C27" s="22" t="s">
        <v>433</v>
      </c>
      <c r="D27" s="22" t="s">
        <v>434</v>
      </c>
      <c r="E27" s="22" t="s">
        <v>4</v>
      </c>
      <c r="F27" s="23">
        <v>89.781999999999996</v>
      </c>
      <c r="G27" s="24">
        <v>14</v>
      </c>
      <c r="H27" s="25">
        <f t="shared" si="0"/>
        <v>70</v>
      </c>
      <c r="I27" s="25">
        <f t="shared" si="1"/>
        <v>53.869199999999999</v>
      </c>
      <c r="J27" s="25">
        <f t="shared" si="2"/>
        <v>28</v>
      </c>
      <c r="K27" s="25" t="s">
        <v>504</v>
      </c>
      <c r="L27" s="28">
        <f t="shared" si="3"/>
        <v>81.869200000000006</v>
      </c>
    </row>
    <row r="28" spans="1:12" ht="30.6" customHeight="1" thickBot="1" x14ac:dyDescent="0.3">
      <c r="A28" s="21">
        <v>16</v>
      </c>
      <c r="B28" s="22" t="s">
        <v>7</v>
      </c>
      <c r="C28" s="22" t="s">
        <v>8</v>
      </c>
      <c r="D28" s="22" t="s">
        <v>385</v>
      </c>
      <c r="E28" s="22" t="s">
        <v>4</v>
      </c>
      <c r="F28" s="23">
        <v>85.835999999999999</v>
      </c>
      <c r="G28" s="24">
        <v>15</v>
      </c>
      <c r="H28" s="25">
        <f t="shared" si="0"/>
        <v>75</v>
      </c>
      <c r="I28" s="25">
        <f t="shared" si="1"/>
        <v>51.501599999999996</v>
      </c>
      <c r="J28" s="25">
        <f t="shared" si="2"/>
        <v>30</v>
      </c>
      <c r="K28" s="25" t="s">
        <v>504</v>
      </c>
      <c r="L28" s="28">
        <f t="shared" si="3"/>
        <v>81.501599999999996</v>
      </c>
    </row>
    <row r="29" spans="1:12" ht="30.6" customHeight="1" thickBot="1" x14ac:dyDescent="0.3">
      <c r="A29" s="21">
        <v>17</v>
      </c>
      <c r="B29" s="22" t="s">
        <v>263</v>
      </c>
      <c r="C29" s="22" t="s">
        <v>264</v>
      </c>
      <c r="D29" s="22" t="s">
        <v>298</v>
      </c>
      <c r="E29" s="22" t="s">
        <v>4</v>
      </c>
      <c r="F29" s="23">
        <v>87.4</v>
      </c>
      <c r="G29" s="24">
        <v>14.5</v>
      </c>
      <c r="H29" s="25">
        <f t="shared" si="0"/>
        <v>72.5</v>
      </c>
      <c r="I29" s="25">
        <f t="shared" si="1"/>
        <v>52.440000000000005</v>
      </c>
      <c r="J29" s="25">
        <f t="shared" si="2"/>
        <v>29</v>
      </c>
      <c r="K29" s="25" t="s">
        <v>504</v>
      </c>
      <c r="L29" s="28">
        <f t="shared" si="3"/>
        <v>81.44</v>
      </c>
    </row>
    <row r="30" spans="1:12" ht="30.6" customHeight="1" thickBot="1" x14ac:dyDescent="0.3">
      <c r="A30" s="21">
        <v>18</v>
      </c>
      <c r="B30" s="22" t="s">
        <v>278</v>
      </c>
      <c r="C30" s="22" t="s">
        <v>279</v>
      </c>
      <c r="D30" s="22" t="s">
        <v>300</v>
      </c>
      <c r="E30" s="22" t="s">
        <v>4</v>
      </c>
      <c r="F30" s="23">
        <v>87.3</v>
      </c>
      <c r="G30" s="24">
        <v>14.5</v>
      </c>
      <c r="H30" s="25">
        <f t="shared" si="0"/>
        <v>72.5</v>
      </c>
      <c r="I30" s="25">
        <f t="shared" si="1"/>
        <v>52.379999999999995</v>
      </c>
      <c r="J30" s="25">
        <f t="shared" si="2"/>
        <v>29</v>
      </c>
      <c r="K30" s="25" t="s">
        <v>504</v>
      </c>
      <c r="L30" s="28">
        <f t="shared" si="3"/>
        <v>81.38</v>
      </c>
    </row>
    <row r="31" spans="1:12" ht="30.6" customHeight="1" thickBot="1" x14ac:dyDescent="0.3">
      <c r="A31" s="21">
        <v>19</v>
      </c>
      <c r="B31" s="22" t="s">
        <v>13</v>
      </c>
      <c r="C31" s="22" t="s">
        <v>14</v>
      </c>
      <c r="D31" s="22" t="s">
        <v>495</v>
      </c>
      <c r="E31" s="22" t="s">
        <v>4</v>
      </c>
      <c r="F31" s="23">
        <v>85.563999999999993</v>
      </c>
      <c r="G31" s="24">
        <v>15</v>
      </c>
      <c r="H31" s="25">
        <f t="shared" si="0"/>
        <v>75</v>
      </c>
      <c r="I31" s="25">
        <f t="shared" si="1"/>
        <v>51.338399999999993</v>
      </c>
      <c r="J31" s="25">
        <f t="shared" si="2"/>
        <v>30</v>
      </c>
      <c r="K31" s="25" t="s">
        <v>504</v>
      </c>
      <c r="L31" s="28">
        <f t="shared" si="3"/>
        <v>81.338399999999993</v>
      </c>
    </row>
    <row r="32" spans="1:12" ht="30.6" customHeight="1" thickBot="1" x14ac:dyDescent="0.3">
      <c r="A32" s="21">
        <v>20</v>
      </c>
      <c r="B32" s="22" t="s">
        <v>58</v>
      </c>
      <c r="C32" s="22" t="s">
        <v>59</v>
      </c>
      <c r="D32" s="22" t="s">
        <v>408</v>
      </c>
      <c r="E32" s="22" t="s">
        <v>4</v>
      </c>
      <c r="F32" s="23">
        <v>81.873000000000005</v>
      </c>
      <c r="G32" s="24">
        <v>16</v>
      </c>
      <c r="H32" s="25">
        <f t="shared" si="0"/>
        <v>80</v>
      </c>
      <c r="I32" s="25">
        <f t="shared" si="1"/>
        <v>49.123800000000003</v>
      </c>
      <c r="J32" s="25">
        <f t="shared" si="2"/>
        <v>32</v>
      </c>
      <c r="K32" s="25" t="s">
        <v>504</v>
      </c>
      <c r="L32" s="28">
        <f t="shared" si="3"/>
        <v>81.123800000000003</v>
      </c>
    </row>
    <row r="33" spans="1:12" ht="30.6" customHeight="1" thickBot="1" x14ac:dyDescent="0.3">
      <c r="A33" s="21">
        <v>21</v>
      </c>
      <c r="B33" s="22" t="s">
        <v>282</v>
      </c>
      <c r="C33" s="22" t="s">
        <v>283</v>
      </c>
      <c r="D33" s="22" t="s">
        <v>377</v>
      </c>
      <c r="E33" s="22" t="s">
        <v>4</v>
      </c>
      <c r="F33" s="23">
        <v>88.5</v>
      </c>
      <c r="G33" s="24">
        <v>14</v>
      </c>
      <c r="H33" s="25">
        <f t="shared" si="0"/>
        <v>70</v>
      </c>
      <c r="I33" s="25">
        <f t="shared" si="1"/>
        <v>53.1</v>
      </c>
      <c r="J33" s="25">
        <f t="shared" si="2"/>
        <v>28</v>
      </c>
      <c r="K33" s="25" t="s">
        <v>504</v>
      </c>
      <c r="L33" s="28">
        <f t="shared" si="3"/>
        <v>81.099999999999994</v>
      </c>
    </row>
    <row r="34" spans="1:12" ht="30.6" customHeight="1" thickBot="1" x14ac:dyDescent="0.3">
      <c r="A34" s="21">
        <v>22</v>
      </c>
      <c r="B34" s="22" t="s">
        <v>242</v>
      </c>
      <c r="C34" s="22" t="s">
        <v>243</v>
      </c>
      <c r="D34" s="22" t="s">
        <v>289</v>
      </c>
      <c r="E34" s="22" t="s">
        <v>4</v>
      </c>
      <c r="F34" s="23">
        <v>90.8</v>
      </c>
      <c r="G34" s="24">
        <v>13</v>
      </c>
      <c r="H34" s="25">
        <f t="shared" si="0"/>
        <v>65</v>
      </c>
      <c r="I34" s="25">
        <f t="shared" si="1"/>
        <v>54.48</v>
      </c>
      <c r="J34" s="25">
        <f t="shared" si="2"/>
        <v>26</v>
      </c>
      <c r="K34" s="25" t="s">
        <v>504</v>
      </c>
      <c r="L34" s="28">
        <f t="shared" si="3"/>
        <v>80.47999999999999</v>
      </c>
    </row>
    <row r="35" spans="1:12" ht="30.6" customHeight="1" thickBot="1" x14ac:dyDescent="0.3">
      <c r="A35" s="21">
        <v>23</v>
      </c>
      <c r="B35" s="22" t="s">
        <v>258</v>
      </c>
      <c r="C35" s="22" t="s">
        <v>259</v>
      </c>
      <c r="D35" s="22" t="s">
        <v>296</v>
      </c>
      <c r="E35" s="22" t="s">
        <v>4</v>
      </c>
      <c r="F35" s="23">
        <v>88.144999999999996</v>
      </c>
      <c r="G35" s="24">
        <v>13.5</v>
      </c>
      <c r="H35" s="25">
        <f t="shared" si="0"/>
        <v>67.5</v>
      </c>
      <c r="I35" s="25">
        <f t="shared" si="1"/>
        <v>52.886999999999993</v>
      </c>
      <c r="J35" s="25">
        <f t="shared" si="2"/>
        <v>27</v>
      </c>
      <c r="K35" s="25" t="s">
        <v>504</v>
      </c>
      <c r="L35" s="28">
        <f t="shared" si="3"/>
        <v>79.887</v>
      </c>
    </row>
    <row r="36" spans="1:12" ht="30.6" customHeight="1" thickBot="1" x14ac:dyDescent="0.3">
      <c r="A36" s="21">
        <v>24</v>
      </c>
      <c r="B36" s="22" t="s">
        <v>435</v>
      </c>
      <c r="C36" s="22" t="s">
        <v>436</v>
      </c>
      <c r="D36" s="22" t="s">
        <v>437</v>
      </c>
      <c r="E36" s="22" t="s">
        <v>4</v>
      </c>
      <c r="F36" s="23">
        <v>86.364000000000004</v>
      </c>
      <c r="G36" s="24">
        <v>14</v>
      </c>
      <c r="H36" s="25">
        <f t="shared" si="0"/>
        <v>70</v>
      </c>
      <c r="I36" s="25">
        <f t="shared" si="1"/>
        <v>51.818400000000004</v>
      </c>
      <c r="J36" s="25">
        <f t="shared" si="2"/>
        <v>28</v>
      </c>
      <c r="K36" s="25" t="s">
        <v>504</v>
      </c>
      <c r="L36" s="28">
        <f t="shared" si="3"/>
        <v>79.818399999999997</v>
      </c>
    </row>
    <row r="37" spans="1:12" ht="30.6" customHeight="1" thickBot="1" x14ac:dyDescent="0.3">
      <c r="A37" s="21">
        <v>25</v>
      </c>
      <c r="B37" s="22" t="s">
        <v>238</v>
      </c>
      <c r="C37" s="22" t="s">
        <v>239</v>
      </c>
      <c r="D37" s="22" t="s">
        <v>287</v>
      </c>
      <c r="E37" s="22" t="s">
        <v>4</v>
      </c>
      <c r="F37" s="23">
        <v>92.763999999999996</v>
      </c>
      <c r="G37" s="24">
        <v>12</v>
      </c>
      <c r="H37" s="25">
        <f t="shared" si="0"/>
        <v>60</v>
      </c>
      <c r="I37" s="25">
        <f t="shared" si="1"/>
        <v>55.658399999999993</v>
      </c>
      <c r="J37" s="25">
        <f t="shared" si="2"/>
        <v>24</v>
      </c>
      <c r="K37" s="25" t="s">
        <v>504</v>
      </c>
      <c r="L37" s="28">
        <f t="shared" si="3"/>
        <v>79.6584</v>
      </c>
    </row>
    <row r="38" spans="1:12" ht="30.6" customHeight="1" thickBot="1" x14ac:dyDescent="0.3">
      <c r="A38" s="21">
        <v>26</v>
      </c>
      <c r="B38" s="22" t="s">
        <v>25</v>
      </c>
      <c r="C38" s="22" t="s">
        <v>26</v>
      </c>
      <c r="D38" s="22" t="s">
        <v>394</v>
      </c>
      <c r="E38" s="22" t="s">
        <v>4</v>
      </c>
      <c r="F38" s="23">
        <v>85.018000000000001</v>
      </c>
      <c r="G38" s="24">
        <v>14</v>
      </c>
      <c r="H38" s="25">
        <f t="shared" si="0"/>
        <v>70</v>
      </c>
      <c r="I38" s="25">
        <f t="shared" si="1"/>
        <v>51.010799999999996</v>
      </c>
      <c r="J38" s="25">
        <f t="shared" si="2"/>
        <v>28</v>
      </c>
      <c r="K38" s="25" t="s">
        <v>504</v>
      </c>
      <c r="L38" s="28">
        <f t="shared" si="3"/>
        <v>79.010799999999989</v>
      </c>
    </row>
    <row r="39" spans="1:12" ht="30.6" customHeight="1" thickBot="1" x14ac:dyDescent="0.3">
      <c r="A39" s="21">
        <v>27</v>
      </c>
      <c r="B39" s="22" t="s">
        <v>441</v>
      </c>
      <c r="C39" s="22" t="s">
        <v>442</v>
      </c>
      <c r="D39" s="22" t="s">
        <v>443</v>
      </c>
      <c r="E39" s="22" t="s">
        <v>4</v>
      </c>
      <c r="F39" s="23">
        <v>83.855000000000004</v>
      </c>
      <c r="G39" s="24">
        <v>14</v>
      </c>
      <c r="H39" s="25">
        <f t="shared" si="0"/>
        <v>70</v>
      </c>
      <c r="I39" s="25">
        <f t="shared" si="1"/>
        <v>50.313000000000002</v>
      </c>
      <c r="J39" s="25">
        <f t="shared" si="2"/>
        <v>28</v>
      </c>
      <c r="K39" s="25" t="s">
        <v>504</v>
      </c>
      <c r="L39" s="28">
        <f t="shared" si="3"/>
        <v>78.313000000000002</v>
      </c>
    </row>
    <row r="40" spans="1:12" ht="30.6" customHeight="1" thickBot="1" x14ac:dyDescent="0.3">
      <c r="A40" s="21">
        <v>28</v>
      </c>
      <c r="B40" s="22" t="s">
        <v>39</v>
      </c>
      <c r="C40" s="22" t="s">
        <v>40</v>
      </c>
      <c r="D40" s="22" t="s">
        <v>400</v>
      </c>
      <c r="E40" s="22" t="s">
        <v>4</v>
      </c>
      <c r="F40" s="23">
        <v>83.817999999999998</v>
      </c>
      <c r="G40" s="24">
        <v>14</v>
      </c>
      <c r="H40" s="25">
        <f t="shared" si="0"/>
        <v>70</v>
      </c>
      <c r="I40" s="25">
        <f t="shared" si="1"/>
        <v>50.290799999999997</v>
      </c>
      <c r="J40" s="25">
        <f t="shared" si="2"/>
        <v>28</v>
      </c>
      <c r="K40" s="25" t="s">
        <v>504</v>
      </c>
      <c r="L40" s="28">
        <f t="shared" si="3"/>
        <v>78.29079999999999</v>
      </c>
    </row>
    <row r="41" spans="1:12" ht="30.6" customHeight="1" thickBot="1" x14ac:dyDescent="0.3">
      <c r="A41" s="21">
        <v>29</v>
      </c>
      <c r="B41" s="22" t="s">
        <v>69</v>
      </c>
      <c r="C41" s="22" t="s">
        <v>70</v>
      </c>
      <c r="D41" s="22" t="s">
        <v>412</v>
      </c>
      <c r="E41" s="22" t="s">
        <v>4</v>
      </c>
      <c r="F41" s="23">
        <v>79.927000000000007</v>
      </c>
      <c r="G41" s="24">
        <v>15</v>
      </c>
      <c r="H41" s="25">
        <f t="shared" si="0"/>
        <v>75</v>
      </c>
      <c r="I41" s="25">
        <f t="shared" si="1"/>
        <v>47.956200000000003</v>
      </c>
      <c r="J41" s="25">
        <f t="shared" si="2"/>
        <v>30</v>
      </c>
      <c r="K41" s="25" t="s">
        <v>504</v>
      </c>
      <c r="L41" s="28">
        <f t="shared" si="3"/>
        <v>77.956199999999995</v>
      </c>
    </row>
    <row r="42" spans="1:12" ht="30.6" customHeight="1" thickBot="1" x14ac:dyDescent="0.3">
      <c r="A42" s="21">
        <v>30</v>
      </c>
      <c r="B42" s="22" t="s">
        <v>44</v>
      </c>
      <c r="C42" s="22" t="s">
        <v>45</v>
      </c>
      <c r="D42" s="22" t="s">
        <v>402</v>
      </c>
      <c r="E42" s="22" t="s">
        <v>4</v>
      </c>
      <c r="F42" s="23">
        <v>83.236000000000004</v>
      </c>
      <c r="G42" s="24">
        <v>14</v>
      </c>
      <c r="H42" s="25">
        <f t="shared" si="0"/>
        <v>70</v>
      </c>
      <c r="I42" s="25">
        <f t="shared" si="1"/>
        <v>49.941600000000001</v>
      </c>
      <c r="J42" s="25">
        <f t="shared" si="2"/>
        <v>28</v>
      </c>
      <c r="K42" s="25" t="s">
        <v>504</v>
      </c>
      <c r="L42" s="28">
        <f t="shared" si="3"/>
        <v>77.941599999999994</v>
      </c>
    </row>
    <row r="43" spans="1:12" ht="30.6" customHeight="1" thickBot="1" x14ac:dyDescent="0.3">
      <c r="A43" s="21">
        <v>31</v>
      </c>
      <c r="B43" s="22" t="s">
        <v>73</v>
      </c>
      <c r="C43" s="22" t="s">
        <v>74</v>
      </c>
      <c r="D43" s="22" t="s">
        <v>415</v>
      </c>
      <c r="E43" s="22" t="s">
        <v>4</v>
      </c>
      <c r="F43" s="23">
        <v>79.855000000000004</v>
      </c>
      <c r="G43" s="24">
        <v>15</v>
      </c>
      <c r="H43" s="25">
        <f t="shared" si="0"/>
        <v>75</v>
      </c>
      <c r="I43" s="25">
        <f t="shared" si="1"/>
        <v>47.913000000000004</v>
      </c>
      <c r="J43" s="25">
        <f t="shared" si="2"/>
        <v>30</v>
      </c>
      <c r="K43" s="25" t="s">
        <v>504</v>
      </c>
      <c r="L43" s="28">
        <f t="shared" si="3"/>
        <v>77.913000000000011</v>
      </c>
    </row>
    <row r="44" spans="1:12" ht="30.6" customHeight="1" thickBot="1" x14ac:dyDescent="0.3">
      <c r="A44" s="21">
        <v>32</v>
      </c>
      <c r="B44" s="22" t="s">
        <v>256</v>
      </c>
      <c r="C44" s="22" t="s">
        <v>257</v>
      </c>
      <c r="D44" s="22" t="s">
        <v>295</v>
      </c>
      <c r="E44" s="22" t="s">
        <v>4</v>
      </c>
      <c r="F44" s="23">
        <v>88.144999999999996</v>
      </c>
      <c r="G44" s="24">
        <v>12.5</v>
      </c>
      <c r="H44" s="25">
        <f t="shared" si="0"/>
        <v>62.5</v>
      </c>
      <c r="I44" s="25">
        <f t="shared" si="1"/>
        <v>52.886999999999993</v>
      </c>
      <c r="J44" s="25">
        <f t="shared" si="2"/>
        <v>25</v>
      </c>
      <c r="K44" s="25" t="s">
        <v>504</v>
      </c>
      <c r="L44" s="28">
        <f t="shared" si="3"/>
        <v>77.887</v>
      </c>
    </row>
    <row r="45" spans="1:12" ht="30.6" customHeight="1" thickBot="1" x14ac:dyDescent="0.3">
      <c r="A45" s="21">
        <v>33</v>
      </c>
      <c r="B45" s="22" t="s">
        <v>46</v>
      </c>
      <c r="C45" s="22" t="s">
        <v>47</v>
      </c>
      <c r="D45" s="22" t="s">
        <v>403</v>
      </c>
      <c r="E45" s="22" t="s">
        <v>4</v>
      </c>
      <c r="F45" s="23">
        <v>83.090999999999994</v>
      </c>
      <c r="G45" s="24">
        <v>14</v>
      </c>
      <c r="H45" s="25">
        <f t="shared" ref="H45:H76" si="4">G45/20*100</f>
        <v>70</v>
      </c>
      <c r="I45" s="25">
        <f t="shared" ref="I45:I76" si="5">F45*0.6</f>
        <v>49.854599999999998</v>
      </c>
      <c r="J45" s="25">
        <f t="shared" ref="J45:J76" si="6">H45*0.4</f>
        <v>28</v>
      </c>
      <c r="K45" s="25" t="s">
        <v>504</v>
      </c>
      <c r="L45" s="28">
        <f t="shared" ref="L45:L76" si="7">I45+J45</f>
        <v>77.854600000000005</v>
      </c>
    </row>
    <row r="46" spans="1:12" ht="30.6" customHeight="1" thickBot="1" x14ac:dyDescent="0.3">
      <c r="A46" s="21">
        <v>34</v>
      </c>
      <c r="B46" s="22" t="s">
        <v>250</v>
      </c>
      <c r="C46" s="22" t="s">
        <v>251</v>
      </c>
      <c r="D46" s="22" t="s">
        <v>293</v>
      </c>
      <c r="E46" s="22" t="s">
        <v>4</v>
      </c>
      <c r="F46" s="23">
        <v>89.709000000000003</v>
      </c>
      <c r="G46" s="24">
        <v>12</v>
      </c>
      <c r="H46" s="25">
        <f t="shared" si="4"/>
        <v>60</v>
      </c>
      <c r="I46" s="25">
        <f t="shared" si="5"/>
        <v>53.825400000000002</v>
      </c>
      <c r="J46" s="25">
        <f t="shared" si="6"/>
        <v>24</v>
      </c>
      <c r="K46" s="25" t="s">
        <v>504</v>
      </c>
      <c r="L46" s="28">
        <f t="shared" si="7"/>
        <v>77.825400000000002</v>
      </c>
    </row>
    <row r="47" spans="1:12" ht="30.6" customHeight="1" thickBot="1" x14ac:dyDescent="0.3">
      <c r="A47" s="21">
        <v>35</v>
      </c>
      <c r="B47" s="22" t="s">
        <v>75</v>
      </c>
      <c r="C47" s="22" t="s">
        <v>76</v>
      </c>
      <c r="D47" s="22" t="s">
        <v>416</v>
      </c>
      <c r="E47" s="22" t="s">
        <v>4</v>
      </c>
      <c r="F47" s="23">
        <v>79.563999999999993</v>
      </c>
      <c r="G47" s="24">
        <v>15</v>
      </c>
      <c r="H47" s="25">
        <f t="shared" si="4"/>
        <v>75</v>
      </c>
      <c r="I47" s="25">
        <f t="shared" si="5"/>
        <v>47.738399999999992</v>
      </c>
      <c r="J47" s="25">
        <f t="shared" si="6"/>
        <v>30</v>
      </c>
      <c r="K47" s="25" t="s">
        <v>504</v>
      </c>
      <c r="L47" s="28">
        <f t="shared" si="7"/>
        <v>77.738399999999984</v>
      </c>
    </row>
    <row r="48" spans="1:12" ht="30.6" customHeight="1" thickBot="1" x14ac:dyDescent="0.3">
      <c r="A48" s="21">
        <v>36</v>
      </c>
      <c r="B48" s="22" t="s">
        <v>5</v>
      </c>
      <c r="C48" s="22" t="s">
        <v>6</v>
      </c>
      <c r="D48" s="22" t="s">
        <v>384</v>
      </c>
      <c r="E48" s="22" t="s">
        <v>4</v>
      </c>
      <c r="F48" s="23">
        <v>85.927000000000007</v>
      </c>
      <c r="G48" s="24">
        <v>13</v>
      </c>
      <c r="H48" s="25">
        <f t="shared" si="4"/>
        <v>65</v>
      </c>
      <c r="I48" s="25">
        <f t="shared" si="5"/>
        <v>51.556200000000004</v>
      </c>
      <c r="J48" s="25">
        <f t="shared" si="6"/>
        <v>26</v>
      </c>
      <c r="K48" s="25" t="s">
        <v>505</v>
      </c>
      <c r="L48" s="28">
        <f t="shared" si="7"/>
        <v>77.556200000000004</v>
      </c>
    </row>
    <row r="49" spans="1:12" ht="30.6" customHeight="1" thickBot="1" x14ac:dyDescent="0.3">
      <c r="A49" s="21">
        <v>37</v>
      </c>
      <c r="B49" s="22" t="s">
        <v>110</v>
      </c>
      <c r="C49" s="22" t="s">
        <v>111</v>
      </c>
      <c r="D49" s="22" t="s">
        <v>428</v>
      </c>
      <c r="E49" s="22" t="s">
        <v>4</v>
      </c>
      <c r="F49" s="23">
        <v>75.382000000000005</v>
      </c>
      <c r="G49" s="24">
        <v>16</v>
      </c>
      <c r="H49" s="25">
        <f t="shared" si="4"/>
        <v>80</v>
      </c>
      <c r="I49" s="25">
        <f t="shared" si="5"/>
        <v>45.229199999999999</v>
      </c>
      <c r="J49" s="25">
        <f t="shared" si="6"/>
        <v>32</v>
      </c>
      <c r="K49" s="25" t="s">
        <v>505</v>
      </c>
      <c r="L49" s="28">
        <f t="shared" si="7"/>
        <v>77.229199999999992</v>
      </c>
    </row>
    <row r="50" spans="1:12" ht="30.6" customHeight="1" thickBot="1" x14ac:dyDescent="0.3">
      <c r="A50" s="21">
        <v>38</v>
      </c>
      <c r="B50" s="22" t="s">
        <v>56</v>
      </c>
      <c r="C50" s="22" t="s">
        <v>57</v>
      </c>
      <c r="D50" s="22" t="s">
        <v>407</v>
      </c>
      <c r="E50" s="22" t="s">
        <v>4</v>
      </c>
      <c r="F50" s="23">
        <v>81.891000000000005</v>
      </c>
      <c r="G50" s="24">
        <v>14</v>
      </c>
      <c r="H50" s="25">
        <f t="shared" si="4"/>
        <v>70</v>
      </c>
      <c r="I50" s="25">
        <f t="shared" si="5"/>
        <v>49.134599999999999</v>
      </c>
      <c r="J50" s="25">
        <f t="shared" si="6"/>
        <v>28</v>
      </c>
      <c r="K50" s="25" t="s">
        <v>505</v>
      </c>
      <c r="L50" s="28">
        <f t="shared" si="7"/>
        <v>77.134600000000006</v>
      </c>
    </row>
    <row r="51" spans="1:12" ht="30.6" customHeight="1" thickBot="1" x14ac:dyDescent="0.3">
      <c r="A51" s="21">
        <v>39</v>
      </c>
      <c r="B51" s="22" t="s">
        <v>85</v>
      </c>
      <c r="C51" s="22" t="s">
        <v>86</v>
      </c>
      <c r="D51" s="22" t="s">
        <v>420</v>
      </c>
      <c r="E51" s="22" t="s">
        <v>4</v>
      </c>
      <c r="F51" s="23">
        <v>78.436000000000007</v>
      </c>
      <c r="G51" s="24">
        <v>15</v>
      </c>
      <c r="H51" s="25">
        <f t="shared" si="4"/>
        <v>75</v>
      </c>
      <c r="I51" s="25">
        <f t="shared" si="5"/>
        <v>47.061600000000006</v>
      </c>
      <c r="J51" s="25">
        <f t="shared" si="6"/>
        <v>30</v>
      </c>
      <c r="K51" s="25" t="s">
        <v>505</v>
      </c>
      <c r="L51" s="28">
        <f t="shared" si="7"/>
        <v>77.061599999999999</v>
      </c>
    </row>
    <row r="52" spans="1:12" ht="30.6" customHeight="1" thickBot="1" x14ac:dyDescent="0.3">
      <c r="A52" s="21">
        <v>40</v>
      </c>
      <c r="B52" s="22" t="s">
        <v>27</v>
      </c>
      <c r="C52" s="22" t="s">
        <v>28</v>
      </c>
      <c r="D52" s="22" t="s">
        <v>395</v>
      </c>
      <c r="E52" s="22" t="s">
        <v>4</v>
      </c>
      <c r="F52" s="23">
        <v>84.835999999999999</v>
      </c>
      <c r="G52" s="24">
        <v>13</v>
      </c>
      <c r="H52" s="25">
        <f t="shared" si="4"/>
        <v>65</v>
      </c>
      <c r="I52" s="25">
        <f t="shared" si="5"/>
        <v>50.901599999999995</v>
      </c>
      <c r="J52" s="25">
        <f t="shared" si="6"/>
        <v>26</v>
      </c>
      <c r="K52" s="25" t="s">
        <v>505</v>
      </c>
      <c r="L52" s="28">
        <f t="shared" si="7"/>
        <v>76.901600000000002</v>
      </c>
    </row>
    <row r="53" spans="1:12" ht="30.6" customHeight="1" thickBot="1" x14ac:dyDescent="0.3">
      <c r="A53" s="21">
        <v>41</v>
      </c>
      <c r="B53" s="22" t="s">
        <v>281</v>
      </c>
      <c r="C53" s="22" t="s">
        <v>280</v>
      </c>
      <c r="D53" s="22" t="s">
        <v>404</v>
      </c>
      <c r="E53" s="22" t="s">
        <v>4</v>
      </c>
      <c r="F53" s="23">
        <v>81.5</v>
      </c>
      <c r="G53" s="24">
        <v>14</v>
      </c>
      <c r="H53" s="25">
        <f t="shared" si="4"/>
        <v>70</v>
      </c>
      <c r="I53" s="25">
        <f t="shared" si="5"/>
        <v>48.9</v>
      </c>
      <c r="J53" s="25">
        <f t="shared" si="6"/>
        <v>28</v>
      </c>
      <c r="K53" s="25" t="s">
        <v>505</v>
      </c>
      <c r="L53" s="28">
        <f t="shared" si="7"/>
        <v>76.900000000000006</v>
      </c>
    </row>
    <row r="54" spans="1:12" ht="30.6" customHeight="1" thickBot="1" x14ac:dyDescent="0.3">
      <c r="A54" s="21">
        <v>42</v>
      </c>
      <c r="B54" s="22" t="s">
        <v>31</v>
      </c>
      <c r="C54" s="22" t="s">
        <v>32</v>
      </c>
      <c r="D54" s="22" t="s">
        <v>396</v>
      </c>
      <c r="E54" s="22" t="s">
        <v>4</v>
      </c>
      <c r="F54" s="23">
        <v>84.472999999999999</v>
      </c>
      <c r="G54" s="24">
        <v>13</v>
      </c>
      <c r="H54" s="25">
        <f t="shared" si="4"/>
        <v>65</v>
      </c>
      <c r="I54" s="25">
        <f t="shared" si="5"/>
        <v>50.683799999999998</v>
      </c>
      <c r="J54" s="25">
        <f t="shared" si="6"/>
        <v>26</v>
      </c>
      <c r="K54" s="25" t="s">
        <v>505</v>
      </c>
      <c r="L54" s="28">
        <f t="shared" si="7"/>
        <v>76.683799999999991</v>
      </c>
    </row>
    <row r="55" spans="1:12" ht="30.6" customHeight="1" thickBot="1" x14ac:dyDescent="0.3">
      <c r="A55" s="21">
        <v>43</v>
      </c>
      <c r="B55" s="22" t="s">
        <v>260</v>
      </c>
      <c r="C55" s="22" t="s">
        <v>261</v>
      </c>
      <c r="D55" s="22" t="s">
        <v>297</v>
      </c>
      <c r="E55" s="22" t="s">
        <v>4</v>
      </c>
      <c r="F55" s="23">
        <v>87.781999999999996</v>
      </c>
      <c r="G55" s="24">
        <v>12</v>
      </c>
      <c r="H55" s="25">
        <f t="shared" si="4"/>
        <v>60</v>
      </c>
      <c r="I55" s="25">
        <f t="shared" si="5"/>
        <v>52.669199999999996</v>
      </c>
      <c r="J55" s="25">
        <f t="shared" si="6"/>
        <v>24</v>
      </c>
      <c r="K55" s="25" t="s">
        <v>505</v>
      </c>
      <c r="L55" s="28">
        <f t="shared" si="7"/>
        <v>76.669199999999989</v>
      </c>
    </row>
    <row r="56" spans="1:12" ht="30.6" customHeight="1" thickBot="1" x14ac:dyDescent="0.3">
      <c r="A56" s="21">
        <v>44</v>
      </c>
      <c r="B56" s="22" t="s">
        <v>118</v>
      </c>
      <c r="C56" s="22" t="s">
        <v>119</v>
      </c>
      <c r="D56" s="22" t="s">
        <v>303</v>
      </c>
      <c r="E56" s="22" t="s">
        <v>4</v>
      </c>
      <c r="F56" s="23">
        <v>74.144999999999996</v>
      </c>
      <c r="G56" s="24">
        <v>16</v>
      </c>
      <c r="H56" s="25">
        <f t="shared" si="4"/>
        <v>80</v>
      </c>
      <c r="I56" s="25">
        <f t="shared" si="5"/>
        <v>44.486999999999995</v>
      </c>
      <c r="J56" s="25">
        <f t="shared" si="6"/>
        <v>32</v>
      </c>
      <c r="K56" s="25" t="s">
        <v>505</v>
      </c>
      <c r="L56" s="28">
        <f t="shared" si="7"/>
        <v>76.486999999999995</v>
      </c>
    </row>
    <row r="57" spans="1:12" ht="30.6" customHeight="1" thickBot="1" x14ac:dyDescent="0.3">
      <c r="A57" s="21">
        <v>45</v>
      </c>
      <c r="B57" s="22" t="s">
        <v>95</v>
      </c>
      <c r="C57" s="22" t="s">
        <v>96</v>
      </c>
      <c r="D57" s="22" t="s">
        <v>423</v>
      </c>
      <c r="E57" s="22" t="s">
        <v>4</v>
      </c>
      <c r="F57" s="23">
        <v>77.382000000000005</v>
      </c>
      <c r="G57" s="24">
        <v>15</v>
      </c>
      <c r="H57" s="25">
        <f t="shared" si="4"/>
        <v>75</v>
      </c>
      <c r="I57" s="25">
        <f t="shared" si="5"/>
        <v>46.429200000000002</v>
      </c>
      <c r="J57" s="25">
        <f t="shared" si="6"/>
        <v>30</v>
      </c>
      <c r="K57" s="25" t="s">
        <v>505</v>
      </c>
      <c r="L57" s="28">
        <f t="shared" si="7"/>
        <v>76.429200000000009</v>
      </c>
    </row>
    <row r="58" spans="1:12" ht="30.6" customHeight="1" thickBot="1" x14ac:dyDescent="0.3">
      <c r="A58" s="21">
        <v>46</v>
      </c>
      <c r="B58" s="22" t="s">
        <v>244</v>
      </c>
      <c r="C58" s="22" t="s">
        <v>245</v>
      </c>
      <c r="D58" s="22" t="s">
        <v>290</v>
      </c>
      <c r="E58" s="22" t="s">
        <v>4</v>
      </c>
      <c r="F58" s="23">
        <v>90.326999999999998</v>
      </c>
      <c r="G58" s="24">
        <v>11</v>
      </c>
      <c r="H58" s="25">
        <f t="shared" si="4"/>
        <v>55.000000000000007</v>
      </c>
      <c r="I58" s="25">
        <f t="shared" si="5"/>
        <v>54.196199999999997</v>
      </c>
      <c r="J58" s="25">
        <f t="shared" si="6"/>
        <v>22.000000000000004</v>
      </c>
      <c r="K58" s="25" t="s">
        <v>505</v>
      </c>
      <c r="L58" s="28">
        <f t="shared" si="7"/>
        <v>76.196200000000005</v>
      </c>
    </row>
    <row r="59" spans="1:12" ht="30.6" customHeight="1" thickBot="1" x14ac:dyDescent="0.3">
      <c r="A59" s="21">
        <v>47</v>
      </c>
      <c r="B59" s="22" t="s">
        <v>140</v>
      </c>
      <c r="C59" s="22" t="s">
        <v>141</v>
      </c>
      <c r="D59" s="22" t="s">
        <v>312</v>
      </c>
      <c r="E59" s="22" t="s">
        <v>4</v>
      </c>
      <c r="F59" s="23">
        <v>73.491</v>
      </c>
      <c r="G59" s="24">
        <v>16</v>
      </c>
      <c r="H59" s="25">
        <f t="shared" si="4"/>
        <v>80</v>
      </c>
      <c r="I59" s="25">
        <f t="shared" si="5"/>
        <v>44.0946</v>
      </c>
      <c r="J59" s="25">
        <f t="shared" si="6"/>
        <v>32</v>
      </c>
      <c r="K59" s="25" t="s">
        <v>505</v>
      </c>
      <c r="L59" s="28">
        <f t="shared" si="7"/>
        <v>76.0946</v>
      </c>
    </row>
    <row r="60" spans="1:12" ht="30.6" customHeight="1" thickBot="1" x14ac:dyDescent="0.3">
      <c r="A60" s="21">
        <v>48</v>
      </c>
      <c r="B60" s="22" t="s">
        <v>248</v>
      </c>
      <c r="C60" s="22" t="s">
        <v>249</v>
      </c>
      <c r="D60" s="22" t="s">
        <v>292</v>
      </c>
      <c r="E60" s="22" t="s">
        <v>4</v>
      </c>
      <c r="F60" s="23">
        <v>89.817999999999998</v>
      </c>
      <c r="G60" s="24">
        <v>11</v>
      </c>
      <c r="H60" s="25">
        <f t="shared" si="4"/>
        <v>55.000000000000007</v>
      </c>
      <c r="I60" s="25">
        <f t="shared" si="5"/>
        <v>53.890799999999999</v>
      </c>
      <c r="J60" s="25">
        <f t="shared" si="6"/>
        <v>22.000000000000004</v>
      </c>
      <c r="K60" s="25" t="s">
        <v>505</v>
      </c>
      <c r="L60" s="28">
        <f t="shared" si="7"/>
        <v>75.890799999999999</v>
      </c>
    </row>
    <row r="61" spans="1:12" ht="30.6" customHeight="1" thickBot="1" x14ac:dyDescent="0.3">
      <c r="A61" s="21">
        <v>49</v>
      </c>
      <c r="B61" s="22" t="s">
        <v>79</v>
      </c>
      <c r="C61" s="22" t="s">
        <v>80</v>
      </c>
      <c r="D61" s="22" t="s">
        <v>330</v>
      </c>
      <c r="E61" s="22" t="s">
        <v>4</v>
      </c>
      <c r="F61" s="23">
        <v>79.344999999999999</v>
      </c>
      <c r="G61" s="24">
        <v>14</v>
      </c>
      <c r="H61" s="25">
        <f t="shared" si="4"/>
        <v>70</v>
      </c>
      <c r="I61" s="25">
        <f t="shared" si="5"/>
        <v>47.606999999999999</v>
      </c>
      <c r="J61" s="25">
        <f t="shared" si="6"/>
        <v>28</v>
      </c>
      <c r="K61" s="25" t="s">
        <v>505</v>
      </c>
      <c r="L61" s="28">
        <f t="shared" si="7"/>
        <v>75.606999999999999</v>
      </c>
    </row>
    <row r="62" spans="1:12" ht="30.6" customHeight="1" thickBot="1" x14ac:dyDescent="0.3">
      <c r="A62" s="21">
        <v>50</v>
      </c>
      <c r="B62" s="22" t="s">
        <v>9</v>
      </c>
      <c r="C62" s="22" t="s">
        <v>10</v>
      </c>
      <c r="D62" s="22" t="s">
        <v>386</v>
      </c>
      <c r="E62" s="22" t="s">
        <v>4</v>
      </c>
      <c r="F62" s="23">
        <v>85.763999999999996</v>
      </c>
      <c r="G62" s="24">
        <v>12</v>
      </c>
      <c r="H62" s="25">
        <f t="shared" si="4"/>
        <v>60</v>
      </c>
      <c r="I62" s="25">
        <f t="shared" si="5"/>
        <v>51.458399999999997</v>
      </c>
      <c r="J62" s="25">
        <f t="shared" si="6"/>
        <v>24</v>
      </c>
      <c r="K62" s="25" t="s">
        <v>505</v>
      </c>
      <c r="L62" s="28">
        <f t="shared" si="7"/>
        <v>75.458399999999997</v>
      </c>
    </row>
    <row r="63" spans="1:12" ht="30.6" customHeight="1" thickBot="1" x14ac:dyDescent="0.3">
      <c r="A63" s="21">
        <v>51</v>
      </c>
      <c r="B63" s="22" t="s">
        <v>15</v>
      </c>
      <c r="C63" s="22" t="s">
        <v>16</v>
      </c>
      <c r="D63" s="22" t="s">
        <v>291</v>
      </c>
      <c r="E63" s="22" t="s">
        <v>4</v>
      </c>
      <c r="F63" s="23">
        <v>85.509</v>
      </c>
      <c r="G63" s="24">
        <v>12</v>
      </c>
      <c r="H63" s="25">
        <f t="shared" si="4"/>
        <v>60</v>
      </c>
      <c r="I63" s="25">
        <f t="shared" si="5"/>
        <v>51.305399999999999</v>
      </c>
      <c r="J63" s="25">
        <f t="shared" si="6"/>
        <v>24</v>
      </c>
      <c r="K63" s="25" t="s">
        <v>505</v>
      </c>
      <c r="L63" s="28">
        <f t="shared" si="7"/>
        <v>75.305399999999992</v>
      </c>
    </row>
    <row r="64" spans="1:12" ht="30.6" customHeight="1" thickBot="1" x14ac:dyDescent="0.3">
      <c r="A64" s="21">
        <v>52</v>
      </c>
      <c r="B64" s="22" t="s">
        <v>17</v>
      </c>
      <c r="C64" s="22" t="s">
        <v>18</v>
      </c>
      <c r="D64" s="22" t="s">
        <v>367</v>
      </c>
      <c r="E64" s="22" t="s">
        <v>4</v>
      </c>
      <c r="F64" s="23">
        <v>85.454999999999998</v>
      </c>
      <c r="G64" s="24">
        <v>12</v>
      </c>
      <c r="H64" s="25">
        <f t="shared" si="4"/>
        <v>60</v>
      </c>
      <c r="I64" s="25">
        <f t="shared" si="5"/>
        <v>51.272999999999996</v>
      </c>
      <c r="J64" s="25">
        <f t="shared" si="6"/>
        <v>24</v>
      </c>
      <c r="K64" s="25" t="s">
        <v>505</v>
      </c>
      <c r="L64" s="28">
        <f t="shared" si="7"/>
        <v>75.272999999999996</v>
      </c>
    </row>
    <row r="65" spans="1:12" ht="30.6" customHeight="1" thickBot="1" x14ac:dyDescent="0.3">
      <c r="A65" s="21">
        <v>53</v>
      </c>
      <c r="B65" s="22" t="s">
        <v>23</v>
      </c>
      <c r="C65" s="22" t="s">
        <v>24</v>
      </c>
      <c r="D65" s="22" t="s">
        <v>392</v>
      </c>
      <c r="E65" s="22" t="s">
        <v>4</v>
      </c>
      <c r="F65" s="23">
        <v>85.164000000000001</v>
      </c>
      <c r="G65" s="24">
        <v>12</v>
      </c>
      <c r="H65" s="25">
        <f t="shared" si="4"/>
        <v>60</v>
      </c>
      <c r="I65" s="25">
        <f t="shared" si="5"/>
        <v>51.098399999999998</v>
      </c>
      <c r="J65" s="25">
        <f t="shared" si="6"/>
        <v>24</v>
      </c>
      <c r="K65" s="25" t="s">
        <v>505</v>
      </c>
      <c r="L65" s="28">
        <f t="shared" si="7"/>
        <v>75.098399999999998</v>
      </c>
    </row>
    <row r="66" spans="1:12" ht="30.6" customHeight="1" thickBot="1" x14ac:dyDescent="0.3">
      <c r="A66" s="21">
        <v>54</v>
      </c>
      <c r="B66" s="22" t="s">
        <v>87</v>
      </c>
      <c r="C66" s="22" t="s">
        <v>88</v>
      </c>
      <c r="D66" s="22" t="s">
        <v>421</v>
      </c>
      <c r="E66" s="22" t="s">
        <v>4</v>
      </c>
      <c r="F66" s="23">
        <v>78.326999999999998</v>
      </c>
      <c r="G66" s="24">
        <v>14</v>
      </c>
      <c r="H66" s="25">
        <f t="shared" si="4"/>
        <v>70</v>
      </c>
      <c r="I66" s="25">
        <f t="shared" si="5"/>
        <v>46.996199999999995</v>
      </c>
      <c r="J66" s="25">
        <f t="shared" si="6"/>
        <v>28</v>
      </c>
      <c r="K66" s="25" t="s">
        <v>505</v>
      </c>
      <c r="L66" s="28">
        <f t="shared" si="7"/>
        <v>74.996199999999988</v>
      </c>
    </row>
    <row r="67" spans="1:12" ht="30.6" customHeight="1" thickBot="1" x14ac:dyDescent="0.3">
      <c r="A67" s="21">
        <v>55</v>
      </c>
      <c r="B67" s="22" t="s">
        <v>124</v>
      </c>
      <c r="C67" s="22" t="s">
        <v>125</v>
      </c>
      <c r="D67" s="22" t="s">
        <v>450</v>
      </c>
      <c r="E67" s="22" t="s">
        <v>4</v>
      </c>
      <c r="F67" s="23">
        <v>73.963999999999999</v>
      </c>
      <c r="G67" s="24">
        <v>15</v>
      </c>
      <c r="H67" s="25">
        <f t="shared" si="4"/>
        <v>75</v>
      </c>
      <c r="I67" s="25">
        <f t="shared" si="5"/>
        <v>44.378399999999999</v>
      </c>
      <c r="J67" s="25">
        <f t="shared" si="6"/>
        <v>30</v>
      </c>
      <c r="K67" s="25" t="s">
        <v>505</v>
      </c>
      <c r="L67" s="28">
        <f t="shared" si="7"/>
        <v>74.378399999999999</v>
      </c>
    </row>
    <row r="68" spans="1:12" ht="30.6" customHeight="1" thickBot="1" x14ac:dyDescent="0.3">
      <c r="A68" s="21">
        <v>56</v>
      </c>
      <c r="B68" s="22" t="s">
        <v>126</v>
      </c>
      <c r="C68" s="22" t="s">
        <v>127</v>
      </c>
      <c r="D68" s="22" t="s">
        <v>305</v>
      </c>
      <c r="E68" s="22" t="s">
        <v>4</v>
      </c>
      <c r="F68" s="23">
        <v>73.927000000000007</v>
      </c>
      <c r="G68" s="24">
        <v>15</v>
      </c>
      <c r="H68" s="25">
        <f t="shared" si="4"/>
        <v>75</v>
      </c>
      <c r="I68" s="25">
        <f t="shared" si="5"/>
        <v>44.356200000000001</v>
      </c>
      <c r="J68" s="25">
        <f t="shared" si="6"/>
        <v>30</v>
      </c>
      <c r="K68" s="25" t="s">
        <v>505</v>
      </c>
      <c r="L68" s="28">
        <f t="shared" si="7"/>
        <v>74.356200000000001</v>
      </c>
    </row>
    <row r="69" spans="1:12" ht="30.6" customHeight="1" thickBot="1" x14ac:dyDescent="0.3">
      <c r="A69" s="21">
        <v>57</v>
      </c>
      <c r="B69" s="22" t="s">
        <v>128</v>
      </c>
      <c r="C69" s="22" t="s">
        <v>129</v>
      </c>
      <c r="D69" s="22" t="s">
        <v>306</v>
      </c>
      <c r="E69" s="22" t="s">
        <v>4</v>
      </c>
      <c r="F69" s="23">
        <v>73.927000000000007</v>
      </c>
      <c r="G69" s="24">
        <v>15</v>
      </c>
      <c r="H69" s="25">
        <f t="shared" si="4"/>
        <v>75</v>
      </c>
      <c r="I69" s="25">
        <f t="shared" si="5"/>
        <v>44.356200000000001</v>
      </c>
      <c r="J69" s="25">
        <f t="shared" si="6"/>
        <v>30</v>
      </c>
      <c r="K69" s="25" t="s">
        <v>505</v>
      </c>
      <c r="L69" s="28">
        <f t="shared" si="7"/>
        <v>74.356200000000001</v>
      </c>
    </row>
    <row r="70" spans="1:12" ht="30.6" customHeight="1" thickBot="1" x14ac:dyDescent="0.3">
      <c r="A70" s="21">
        <v>58</v>
      </c>
      <c r="B70" s="22" t="s">
        <v>146</v>
      </c>
      <c r="C70" s="22" t="s">
        <v>147</v>
      </c>
      <c r="D70" s="22" t="s">
        <v>315</v>
      </c>
      <c r="E70" s="22" t="s">
        <v>4</v>
      </c>
      <c r="F70" s="23">
        <v>73.2</v>
      </c>
      <c r="G70" s="24">
        <v>15</v>
      </c>
      <c r="H70" s="25">
        <f t="shared" si="4"/>
        <v>75</v>
      </c>
      <c r="I70" s="25">
        <f t="shared" si="5"/>
        <v>43.92</v>
      </c>
      <c r="J70" s="25">
        <f t="shared" si="6"/>
        <v>30</v>
      </c>
      <c r="K70" s="25" t="s">
        <v>505</v>
      </c>
      <c r="L70" s="28">
        <f t="shared" si="7"/>
        <v>73.92</v>
      </c>
    </row>
    <row r="71" spans="1:12" ht="30.6" customHeight="1" thickBot="1" x14ac:dyDescent="0.3">
      <c r="A71" s="21">
        <v>59</v>
      </c>
      <c r="B71" s="22" t="s">
        <v>160</v>
      </c>
      <c r="C71" s="22" t="s">
        <v>161</v>
      </c>
      <c r="D71" s="22" t="s">
        <v>496</v>
      </c>
      <c r="E71" s="22" t="s">
        <v>4</v>
      </c>
      <c r="F71" s="23">
        <v>72.364000000000004</v>
      </c>
      <c r="G71" s="24">
        <v>15</v>
      </c>
      <c r="H71" s="25">
        <f t="shared" si="4"/>
        <v>75</v>
      </c>
      <c r="I71" s="25">
        <f t="shared" si="5"/>
        <v>43.418399999999998</v>
      </c>
      <c r="J71" s="25">
        <f t="shared" si="6"/>
        <v>30</v>
      </c>
      <c r="K71" s="25" t="s">
        <v>505</v>
      </c>
      <c r="L71" s="28">
        <f t="shared" si="7"/>
        <v>73.418399999999991</v>
      </c>
    </row>
    <row r="72" spans="1:12" ht="30.6" customHeight="1" thickBot="1" x14ac:dyDescent="0.3">
      <c r="A72" s="21">
        <v>60</v>
      </c>
      <c r="B72" s="22" t="s">
        <v>19</v>
      </c>
      <c r="C72" s="22" t="s">
        <v>20</v>
      </c>
      <c r="D72" s="22" t="s">
        <v>389</v>
      </c>
      <c r="E72" s="22" t="s">
        <v>4</v>
      </c>
      <c r="F72" s="23">
        <v>85.382000000000005</v>
      </c>
      <c r="G72" s="24">
        <v>11</v>
      </c>
      <c r="H72" s="25">
        <f t="shared" si="4"/>
        <v>55.000000000000007</v>
      </c>
      <c r="I72" s="25">
        <f t="shared" si="5"/>
        <v>51.229199999999999</v>
      </c>
      <c r="J72" s="25">
        <f t="shared" si="6"/>
        <v>22.000000000000004</v>
      </c>
      <c r="K72" s="25" t="s">
        <v>505</v>
      </c>
      <c r="L72" s="28">
        <f t="shared" si="7"/>
        <v>73.229200000000006</v>
      </c>
    </row>
    <row r="73" spans="1:12" ht="30.6" customHeight="1" thickBot="1" x14ac:dyDescent="0.3">
      <c r="A73" s="21">
        <v>61</v>
      </c>
      <c r="B73" s="22" t="s">
        <v>438</v>
      </c>
      <c r="C73" s="22" t="s">
        <v>439</v>
      </c>
      <c r="D73" s="22" t="s">
        <v>440</v>
      </c>
      <c r="E73" s="22" t="s">
        <v>4</v>
      </c>
      <c r="F73" s="23">
        <v>85</v>
      </c>
      <c r="G73" s="24">
        <v>11</v>
      </c>
      <c r="H73" s="25">
        <f t="shared" si="4"/>
        <v>55.000000000000007</v>
      </c>
      <c r="I73" s="25">
        <f t="shared" si="5"/>
        <v>51</v>
      </c>
      <c r="J73" s="25">
        <f t="shared" si="6"/>
        <v>22.000000000000004</v>
      </c>
      <c r="K73" s="25" t="s">
        <v>505</v>
      </c>
      <c r="L73" s="28">
        <f t="shared" si="7"/>
        <v>73</v>
      </c>
    </row>
    <row r="74" spans="1:12" ht="30.6" customHeight="1" thickBot="1" x14ac:dyDescent="0.3">
      <c r="A74" s="21">
        <v>62</v>
      </c>
      <c r="B74" s="22" t="s">
        <v>89</v>
      </c>
      <c r="C74" s="22" t="s">
        <v>90</v>
      </c>
      <c r="D74" s="22" t="s">
        <v>373</v>
      </c>
      <c r="E74" s="22" t="s">
        <v>4</v>
      </c>
      <c r="F74" s="23">
        <v>78.326999999999998</v>
      </c>
      <c r="G74" s="24">
        <v>13</v>
      </c>
      <c r="H74" s="25">
        <f t="shared" si="4"/>
        <v>65</v>
      </c>
      <c r="I74" s="25">
        <f t="shared" si="5"/>
        <v>46.996199999999995</v>
      </c>
      <c r="J74" s="25">
        <f t="shared" si="6"/>
        <v>26</v>
      </c>
      <c r="K74" s="25" t="s">
        <v>505</v>
      </c>
      <c r="L74" s="28">
        <f t="shared" si="7"/>
        <v>72.996199999999988</v>
      </c>
    </row>
    <row r="75" spans="1:12" ht="30.6" customHeight="1" thickBot="1" x14ac:dyDescent="0.3">
      <c r="A75" s="21">
        <v>63</v>
      </c>
      <c r="B75" s="22" t="s">
        <v>33</v>
      </c>
      <c r="C75" s="22" t="s">
        <v>34</v>
      </c>
      <c r="D75" s="22" t="s">
        <v>397</v>
      </c>
      <c r="E75" s="22" t="s">
        <v>4</v>
      </c>
      <c r="F75" s="23">
        <v>84.144999999999996</v>
      </c>
      <c r="G75" s="24">
        <v>11</v>
      </c>
      <c r="H75" s="25">
        <f t="shared" si="4"/>
        <v>55.000000000000007</v>
      </c>
      <c r="I75" s="25">
        <f t="shared" si="5"/>
        <v>50.486999999999995</v>
      </c>
      <c r="J75" s="25">
        <f t="shared" si="6"/>
        <v>22.000000000000004</v>
      </c>
      <c r="K75" s="25" t="s">
        <v>505</v>
      </c>
      <c r="L75" s="28">
        <f t="shared" si="7"/>
        <v>72.486999999999995</v>
      </c>
    </row>
    <row r="76" spans="1:12" ht="30.6" customHeight="1" thickBot="1" x14ac:dyDescent="0.3">
      <c r="A76" s="21">
        <v>64</v>
      </c>
      <c r="B76" s="22" t="s">
        <v>37</v>
      </c>
      <c r="C76" s="22" t="s">
        <v>38</v>
      </c>
      <c r="D76" s="22" t="s">
        <v>399</v>
      </c>
      <c r="E76" s="22" t="s">
        <v>4</v>
      </c>
      <c r="F76" s="23">
        <v>83.963999999999999</v>
      </c>
      <c r="G76" s="24">
        <v>11</v>
      </c>
      <c r="H76" s="25">
        <f t="shared" si="4"/>
        <v>55.000000000000007</v>
      </c>
      <c r="I76" s="25">
        <f t="shared" si="5"/>
        <v>50.378399999999999</v>
      </c>
      <c r="J76" s="25">
        <f t="shared" si="6"/>
        <v>22.000000000000004</v>
      </c>
      <c r="K76" s="25" t="s">
        <v>505</v>
      </c>
      <c r="L76" s="28">
        <f t="shared" si="7"/>
        <v>72.378399999999999</v>
      </c>
    </row>
    <row r="77" spans="1:12" ht="30.6" customHeight="1" thickBot="1" x14ac:dyDescent="0.3">
      <c r="A77" s="21">
        <v>65</v>
      </c>
      <c r="B77" s="22" t="s">
        <v>67</v>
      </c>
      <c r="C77" s="22" t="s">
        <v>68</v>
      </c>
      <c r="D77" s="22" t="s">
        <v>368</v>
      </c>
      <c r="E77" s="22" t="s">
        <v>4</v>
      </c>
      <c r="F77" s="23">
        <v>80.308999999999997</v>
      </c>
      <c r="G77" s="24">
        <v>12</v>
      </c>
      <c r="H77" s="25">
        <f t="shared" ref="H77:H108" si="8">G77/20*100</f>
        <v>60</v>
      </c>
      <c r="I77" s="25">
        <f t="shared" ref="I77:I108" si="9">F77*0.6</f>
        <v>48.185399999999994</v>
      </c>
      <c r="J77" s="25">
        <f t="shared" ref="J77:J108" si="10">H77*0.4</f>
        <v>24</v>
      </c>
      <c r="K77" s="25" t="s">
        <v>505</v>
      </c>
      <c r="L77" s="28">
        <f t="shared" ref="L77:L108" si="11">I77+J77</f>
        <v>72.185399999999987</v>
      </c>
    </row>
    <row r="78" spans="1:12" ht="30.6" customHeight="1" thickBot="1" x14ac:dyDescent="0.3">
      <c r="A78" s="21">
        <v>66</v>
      </c>
      <c r="B78" s="22" t="s">
        <v>142</v>
      </c>
      <c r="C78" s="22" t="s">
        <v>143</v>
      </c>
      <c r="D78" s="22" t="s">
        <v>498</v>
      </c>
      <c r="E78" s="22" t="s">
        <v>4</v>
      </c>
      <c r="F78" s="23">
        <v>73.382000000000005</v>
      </c>
      <c r="G78" s="24">
        <v>14</v>
      </c>
      <c r="H78" s="25">
        <f t="shared" si="8"/>
        <v>70</v>
      </c>
      <c r="I78" s="25">
        <f t="shared" si="9"/>
        <v>44.029200000000003</v>
      </c>
      <c r="J78" s="25">
        <f t="shared" si="10"/>
        <v>28</v>
      </c>
      <c r="K78" s="25" t="s">
        <v>505</v>
      </c>
      <c r="L78" s="28">
        <f t="shared" si="11"/>
        <v>72.029200000000003</v>
      </c>
    </row>
    <row r="79" spans="1:12" ht="30.6" customHeight="1" thickBot="1" x14ac:dyDescent="0.3">
      <c r="A79" s="21">
        <v>67</v>
      </c>
      <c r="B79" s="22" t="s">
        <v>454</v>
      </c>
      <c r="C79" s="22" t="s">
        <v>455</v>
      </c>
      <c r="D79" s="22" t="s">
        <v>456</v>
      </c>
      <c r="E79" s="22" t="s">
        <v>4</v>
      </c>
      <c r="F79" s="23">
        <v>63.344999999999999</v>
      </c>
      <c r="G79" s="24">
        <v>17</v>
      </c>
      <c r="H79" s="25">
        <f t="shared" si="8"/>
        <v>85</v>
      </c>
      <c r="I79" s="25">
        <f t="shared" si="9"/>
        <v>38.006999999999998</v>
      </c>
      <c r="J79" s="25">
        <f t="shared" si="10"/>
        <v>34</v>
      </c>
      <c r="K79" s="25" t="s">
        <v>505</v>
      </c>
      <c r="L79" s="28">
        <f t="shared" si="11"/>
        <v>72.007000000000005</v>
      </c>
    </row>
    <row r="80" spans="1:12" ht="30.6" customHeight="1" thickBot="1" x14ac:dyDescent="0.3">
      <c r="A80" s="21">
        <v>68</v>
      </c>
      <c r="B80" s="22" t="s">
        <v>102</v>
      </c>
      <c r="C80" s="22" t="s">
        <v>103</v>
      </c>
      <c r="D80" s="22" t="s">
        <v>424</v>
      </c>
      <c r="E80" s="22" t="s">
        <v>4</v>
      </c>
      <c r="F80" s="23">
        <v>76.436000000000007</v>
      </c>
      <c r="G80" s="24">
        <v>13</v>
      </c>
      <c r="H80" s="25">
        <f t="shared" si="8"/>
        <v>65</v>
      </c>
      <c r="I80" s="25">
        <f t="shared" si="9"/>
        <v>45.861600000000003</v>
      </c>
      <c r="J80" s="25">
        <f t="shared" si="10"/>
        <v>26</v>
      </c>
      <c r="K80" s="25" t="s">
        <v>505</v>
      </c>
      <c r="L80" s="28">
        <f t="shared" si="11"/>
        <v>71.86160000000001</v>
      </c>
    </row>
    <row r="81" spans="1:12" ht="30.6" customHeight="1" thickBot="1" x14ac:dyDescent="0.3">
      <c r="A81" s="21">
        <v>69</v>
      </c>
      <c r="B81" s="22" t="s">
        <v>77</v>
      </c>
      <c r="C81" s="22" t="s">
        <v>78</v>
      </c>
      <c r="D81" s="22" t="s">
        <v>417</v>
      </c>
      <c r="E81" s="22" t="s">
        <v>4</v>
      </c>
      <c r="F81" s="23">
        <v>79.491</v>
      </c>
      <c r="G81" s="24">
        <v>12</v>
      </c>
      <c r="H81" s="25">
        <f t="shared" si="8"/>
        <v>60</v>
      </c>
      <c r="I81" s="25">
        <f t="shared" si="9"/>
        <v>47.694600000000001</v>
      </c>
      <c r="J81" s="25">
        <f t="shared" si="10"/>
        <v>24</v>
      </c>
      <c r="K81" s="25" t="s">
        <v>505</v>
      </c>
      <c r="L81" s="28">
        <f t="shared" si="11"/>
        <v>71.694600000000008</v>
      </c>
    </row>
    <row r="82" spans="1:12" ht="30.6" customHeight="1" thickBot="1" x14ac:dyDescent="0.3">
      <c r="A82" s="21">
        <v>70</v>
      </c>
      <c r="B82" s="22" t="s">
        <v>50</v>
      </c>
      <c r="C82" s="22" t="s">
        <v>51</v>
      </c>
      <c r="D82" s="22" t="s">
        <v>404</v>
      </c>
      <c r="E82" s="22" t="s">
        <v>4</v>
      </c>
      <c r="F82" s="23">
        <v>82.4</v>
      </c>
      <c r="G82" s="24">
        <v>11</v>
      </c>
      <c r="H82" s="25">
        <f t="shared" si="8"/>
        <v>55.000000000000007</v>
      </c>
      <c r="I82" s="25">
        <f t="shared" si="9"/>
        <v>49.440000000000005</v>
      </c>
      <c r="J82" s="25">
        <f t="shared" si="10"/>
        <v>22.000000000000004</v>
      </c>
      <c r="K82" s="25" t="s">
        <v>505</v>
      </c>
      <c r="L82" s="28">
        <f t="shared" si="11"/>
        <v>71.440000000000012</v>
      </c>
    </row>
    <row r="83" spans="1:12" ht="30.6" customHeight="1" thickBot="1" x14ac:dyDescent="0.3">
      <c r="A83" s="21">
        <v>71</v>
      </c>
      <c r="B83" s="22" t="s">
        <v>11</v>
      </c>
      <c r="C83" s="22" t="s">
        <v>12</v>
      </c>
      <c r="D83" s="22" t="s">
        <v>387</v>
      </c>
      <c r="E83" s="22" t="s">
        <v>388</v>
      </c>
      <c r="F83" s="23">
        <v>85.709000000000003</v>
      </c>
      <c r="G83" s="24">
        <v>10</v>
      </c>
      <c r="H83" s="25">
        <f t="shared" si="8"/>
        <v>50</v>
      </c>
      <c r="I83" s="25">
        <f t="shared" si="9"/>
        <v>51.425400000000003</v>
      </c>
      <c r="J83" s="25">
        <f t="shared" si="10"/>
        <v>20</v>
      </c>
      <c r="K83" s="25" t="s">
        <v>505</v>
      </c>
      <c r="L83" s="28">
        <f t="shared" si="11"/>
        <v>71.425399999999996</v>
      </c>
    </row>
    <row r="84" spans="1:12" ht="30.6" customHeight="1" thickBot="1" x14ac:dyDescent="0.3">
      <c r="A84" s="21">
        <v>72</v>
      </c>
      <c r="B84" s="22" t="s">
        <v>81</v>
      </c>
      <c r="C84" s="22" t="s">
        <v>82</v>
      </c>
      <c r="D84" s="22" t="s">
        <v>418</v>
      </c>
      <c r="E84" s="22" t="s">
        <v>4</v>
      </c>
      <c r="F84" s="23">
        <v>78.944999999999993</v>
      </c>
      <c r="G84" s="24">
        <v>12</v>
      </c>
      <c r="H84" s="25">
        <f t="shared" si="8"/>
        <v>60</v>
      </c>
      <c r="I84" s="25">
        <f t="shared" si="9"/>
        <v>47.366999999999997</v>
      </c>
      <c r="J84" s="25">
        <f t="shared" si="10"/>
        <v>24</v>
      </c>
      <c r="K84" s="25" t="s">
        <v>505</v>
      </c>
      <c r="L84" s="28">
        <f t="shared" si="11"/>
        <v>71.36699999999999</v>
      </c>
    </row>
    <row r="85" spans="1:12" ht="30.6" customHeight="1" thickBot="1" x14ac:dyDescent="0.3">
      <c r="A85" s="21">
        <v>73</v>
      </c>
      <c r="B85" s="22" t="s">
        <v>21</v>
      </c>
      <c r="C85" s="22" t="s">
        <v>22</v>
      </c>
      <c r="D85" s="22" t="s">
        <v>390</v>
      </c>
      <c r="E85" s="22" t="s">
        <v>4</v>
      </c>
      <c r="F85" s="23">
        <v>85.344999999999999</v>
      </c>
      <c r="G85" s="24">
        <v>10</v>
      </c>
      <c r="H85" s="25">
        <f t="shared" si="8"/>
        <v>50</v>
      </c>
      <c r="I85" s="25">
        <f t="shared" si="9"/>
        <v>51.207000000000001</v>
      </c>
      <c r="J85" s="25">
        <f t="shared" si="10"/>
        <v>20</v>
      </c>
      <c r="K85" s="25" t="s">
        <v>505</v>
      </c>
      <c r="L85" s="28">
        <f t="shared" si="11"/>
        <v>71.206999999999994</v>
      </c>
    </row>
    <row r="86" spans="1:12" ht="30.6" customHeight="1" thickBot="1" x14ac:dyDescent="0.3">
      <c r="A86" s="21">
        <v>74</v>
      </c>
      <c r="B86" s="22" t="s">
        <v>52</v>
      </c>
      <c r="C86" s="22" t="s">
        <v>53</v>
      </c>
      <c r="D86" s="22" t="s">
        <v>405</v>
      </c>
      <c r="E86" s="22" t="s">
        <v>4</v>
      </c>
      <c r="F86" s="23">
        <v>82</v>
      </c>
      <c r="G86" s="24">
        <v>11</v>
      </c>
      <c r="H86" s="25">
        <f t="shared" si="8"/>
        <v>55.000000000000007</v>
      </c>
      <c r="I86" s="25">
        <f t="shared" si="9"/>
        <v>49.199999999999996</v>
      </c>
      <c r="J86" s="25">
        <f t="shared" si="10"/>
        <v>22.000000000000004</v>
      </c>
      <c r="K86" s="25" t="s">
        <v>505</v>
      </c>
      <c r="L86" s="28">
        <f t="shared" si="11"/>
        <v>71.2</v>
      </c>
    </row>
    <row r="87" spans="1:12" ht="30.6" customHeight="1" thickBot="1" x14ac:dyDescent="0.3">
      <c r="A87" s="21">
        <v>75</v>
      </c>
      <c r="B87" s="22" t="s">
        <v>191</v>
      </c>
      <c r="C87" s="22" t="s">
        <v>192</v>
      </c>
      <c r="D87" s="22" t="s">
        <v>333</v>
      </c>
      <c r="E87" s="22" t="s">
        <v>4</v>
      </c>
      <c r="F87" s="23">
        <v>68.144999999999996</v>
      </c>
      <c r="G87" s="24">
        <v>15</v>
      </c>
      <c r="H87" s="25">
        <f t="shared" si="8"/>
        <v>75</v>
      </c>
      <c r="I87" s="25">
        <f t="shared" si="9"/>
        <v>40.886999999999993</v>
      </c>
      <c r="J87" s="25">
        <f t="shared" si="10"/>
        <v>30</v>
      </c>
      <c r="K87" s="25" t="s">
        <v>505</v>
      </c>
      <c r="L87" s="28">
        <f t="shared" si="11"/>
        <v>70.887</v>
      </c>
    </row>
    <row r="88" spans="1:12" ht="30.6" customHeight="1" thickBot="1" x14ac:dyDescent="0.3">
      <c r="A88" s="21">
        <v>76</v>
      </c>
      <c r="B88" s="22" t="s">
        <v>29</v>
      </c>
      <c r="C88" s="22" t="s">
        <v>30</v>
      </c>
      <c r="D88" s="22" t="s">
        <v>369</v>
      </c>
      <c r="E88" s="22" t="s">
        <v>4</v>
      </c>
      <c r="F88" s="23">
        <v>84.8</v>
      </c>
      <c r="G88" s="24">
        <v>10</v>
      </c>
      <c r="H88" s="25">
        <f t="shared" si="8"/>
        <v>50</v>
      </c>
      <c r="I88" s="25">
        <f t="shared" si="9"/>
        <v>50.879999999999995</v>
      </c>
      <c r="J88" s="25">
        <f t="shared" si="10"/>
        <v>20</v>
      </c>
      <c r="K88" s="25" t="s">
        <v>505</v>
      </c>
      <c r="L88" s="28">
        <f t="shared" si="11"/>
        <v>70.88</v>
      </c>
    </row>
    <row r="89" spans="1:12" ht="30.6" customHeight="1" thickBot="1" x14ac:dyDescent="0.3">
      <c r="A89" s="21">
        <v>77</v>
      </c>
      <c r="B89" s="22" t="s">
        <v>177</v>
      </c>
      <c r="C89" s="22" t="s">
        <v>178</v>
      </c>
      <c r="D89" s="22" t="s">
        <v>326</v>
      </c>
      <c r="E89" s="22" t="s">
        <v>4</v>
      </c>
      <c r="F89" s="23">
        <v>69.454999999999998</v>
      </c>
      <c r="G89" s="24">
        <v>14.5</v>
      </c>
      <c r="H89" s="25">
        <f t="shared" si="8"/>
        <v>72.5</v>
      </c>
      <c r="I89" s="25">
        <f t="shared" si="9"/>
        <v>41.672999999999995</v>
      </c>
      <c r="J89" s="25">
        <f t="shared" si="10"/>
        <v>29</v>
      </c>
      <c r="K89" s="25" t="s">
        <v>505</v>
      </c>
      <c r="L89" s="28">
        <f t="shared" si="11"/>
        <v>70.673000000000002</v>
      </c>
    </row>
    <row r="90" spans="1:12" ht="30.6" customHeight="1" thickBot="1" x14ac:dyDescent="0.3">
      <c r="A90" s="21">
        <v>78</v>
      </c>
      <c r="B90" s="22" t="s">
        <v>203</v>
      </c>
      <c r="C90" s="22" t="s">
        <v>204</v>
      </c>
      <c r="D90" s="22" t="s">
        <v>339</v>
      </c>
      <c r="E90" s="22" t="s">
        <v>4</v>
      </c>
      <c r="F90" s="23">
        <v>65.745000000000005</v>
      </c>
      <c r="G90" s="24">
        <v>15.5</v>
      </c>
      <c r="H90" s="25">
        <f t="shared" si="8"/>
        <v>77.5</v>
      </c>
      <c r="I90" s="25">
        <f t="shared" si="9"/>
        <v>39.447000000000003</v>
      </c>
      <c r="J90" s="25">
        <f t="shared" si="10"/>
        <v>31</v>
      </c>
      <c r="K90" s="25" t="s">
        <v>505</v>
      </c>
      <c r="L90" s="28">
        <f t="shared" si="11"/>
        <v>70.447000000000003</v>
      </c>
    </row>
    <row r="91" spans="1:12" ht="30.6" customHeight="1" thickBot="1" x14ac:dyDescent="0.3">
      <c r="A91" s="21">
        <v>79</v>
      </c>
      <c r="B91" s="22" t="s">
        <v>138</v>
      </c>
      <c r="C91" s="22" t="s">
        <v>139</v>
      </c>
      <c r="D91" s="22" t="s">
        <v>311</v>
      </c>
      <c r="E91" s="22" t="s">
        <v>4</v>
      </c>
      <c r="F91" s="23">
        <v>73.635999999999996</v>
      </c>
      <c r="G91" s="24">
        <v>13</v>
      </c>
      <c r="H91" s="25">
        <f t="shared" si="8"/>
        <v>65</v>
      </c>
      <c r="I91" s="25">
        <f t="shared" si="9"/>
        <v>44.181599999999996</v>
      </c>
      <c r="J91" s="25">
        <f t="shared" si="10"/>
        <v>26</v>
      </c>
      <c r="K91" s="25" t="s">
        <v>505</v>
      </c>
      <c r="L91" s="28">
        <f t="shared" si="11"/>
        <v>70.181600000000003</v>
      </c>
    </row>
    <row r="92" spans="1:12" ht="30.6" customHeight="1" thickBot="1" x14ac:dyDescent="0.3">
      <c r="A92" s="21">
        <v>80</v>
      </c>
      <c r="B92" s="22" t="s">
        <v>173</v>
      </c>
      <c r="C92" s="22" t="s">
        <v>174</v>
      </c>
      <c r="D92" s="22" t="s">
        <v>324</v>
      </c>
      <c r="E92" s="22" t="s">
        <v>4</v>
      </c>
      <c r="F92" s="23">
        <v>70</v>
      </c>
      <c r="G92" s="24">
        <v>14</v>
      </c>
      <c r="H92" s="25">
        <f t="shared" si="8"/>
        <v>70</v>
      </c>
      <c r="I92" s="25">
        <f t="shared" si="9"/>
        <v>42</v>
      </c>
      <c r="J92" s="25">
        <f t="shared" si="10"/>
        <v>28</v>
      </c>
      <c r="K92" s="25" t="s">
        <v>505</v>
      </c>
      <c r="L92" s="28">
        <f t="shared" si="11"/>
        <v>70</v>
      </c>
    </row>
    <row r="93" spans="1:12" ht="30.6" customHeight="1" thickBot="1" x14ac:dyDescent="0.3">
      <c r="A93" s="21">
        <v>81</v>
      </c>
      <c r="B93" s="22" t="s">
        <v>71</v>
      </c>
      <c r="C93" s="22" t="s">
        <v>72</v>
      </c>
      <c r="D93" s="22" t="s">
        <v>413</v>
      </c>
      <c r="E93" s="22" t="s">
        <v>4</v>
      </c>
      <c r="F93" s="23">
        <v>79.891000000000005</v>
      </c>
      <c r="G93" s="24">
        <v>11</v>
      </c>
      <c r="H93" s="25">
        <f t="shared" si="8"/>
        <v>55.000000000000007</v>
      </c>
      <c r="I93" s="25">
        <f t="shared" si="9"/>
        <v>47.934600000000003</v>
      </c>
      <c r="J93" s="25">
        <f t="shared" si="10"/>
        <v>22.000000000000004</v>
      </c>
      <c r="K93" s="25" t="s">
        <v>505</v>
      </c>
      <c r="L93" s="28">
        <f t="shared" si="11"/>
        <v>69.934600000000003</v>
      </c>
    </row>
    <row r="94" spans="1:12" ht="30.6" customHeight="1" thickBot="1" x14ac:dyDescent="0.3">
      <c r="A94" s="21">
        <v>82</v>
      </c>
      <c r="B94" s="22" t="s">
        <v>201</v>
      </c>
      <c r="C94" s="22" t="s">
        <v>202</v>
      </c>
      <c r="D94" s="22" t="s">
        <v>338</v>
      </c>
      <c r="E94" s="22" t="s">
        <v>4</v>
      </c>
      <c r="F94" s="23">
        <v>66.018000000000001</v>
      </c>
      <c r="G94" s="24">
        <v>15</v>
      </c>
      <c r="H94" s="25">
        <f t="shared" si="8"/>
        <v>75</v>
      </c>
      <c r="I94" s="25">
        <f t="shared" si="9"/>
        <v>39.610799999999998</v>
      </c>
      <c r="J94" s="25">
        <f t="shared" si="10"/>
        <v>30</v>
      </c>
      <c r="K94" s="25" t="s">
        <v>505</v>
      </c>
      <c r="L94" s="28">
        <f t="shared" si="11"/>
        <v>69.610799999999998</v>
      </c>
    </row>
    <row r="95" spans="1:12" ht="30.6" customHeight="1" thickBot="1" x14ac:dyDescent="0.3">
      <c r="A95" s="21">
        <v>83</v>
      </c>
      <c r="B95" s="22" t="s">
        <v>48</v>
      </c>
      <c r="C95" s="22" t="s">
        <v>49</v>
      </c>
      <c r="D95" s="22" t="s">
        <v>391</v>
      </c>
      <c r="E95" s="22" t="s">
        <v>4</v>
      </c>
      <c r="F95" s="23">
        <v>82.635999999999996</v>
      </c>
      <c r="G95" s="24">
        <v>10</v>
      </c>
      <c r="H95" s="25">
        <f t="shared" si="8"/>
        <v>50</v>
      </c>
      <c r="I95" s="25">
        <f t="shared" si="9"/>
        <v>49.581599999999995</v>
      </c>
      <c r="J95" s="25">
        <f t="shared" si="10"/>
        <v>20</v>
      </c>
      <c r="K95" s="25" t="s">
        <v>505</v>
      </c>
      <c r="L95" s="28">
        <f t="shared" si="11"/>
        <v>69.581599999999995</v>
      </c>
    </row>
    <row r="96" spans="1:12" ht="30.6" customHeight="1" thickBot="1" x14ac:dyDescent="0.3">
      <c r="A96" s="21">
        <v>84</v>
      </c>
      <c r="B96" s="22" t="s">
        <v>179</v>
      </c>
      <c r="C96" s="22" t="s">
        <v>180</v>
      </c>
      <c r="D96" s="22" t="s">
        <v>327</v>
      </c>
      <c r="E96" s="22" t="s">
        <v>4</v>
      </c>
      <c r="F96" s="23">
        <v>69.218000000000004</v>
      </c>
      <c r="G96" s="24">
        <v>14</v>
      </c>
      <c r="H96" s="25">
        <f t="shared" si="8"/>
        <v>70</v>
      </c>
      <c r="I96" s="25">
        <f t="shared" si="9"/>
        <v>41.530799999999999</v>
      </c>
      <c r="J96" s="25">
        <f t="shared" si="10"/>
        <v>28</v>
      </c>
      <c r="K96" s="25" t="s">
        <v>505</v>
      </c>
      <c r="L96" s="28">
        <f t="shared" si="11"/>
        <v>69.530799999999999</v>
      </c>
    </row>
    <row r="97" spans="1:12" ht="30.6" customHeight="1" thickBot="1" x14ac:dyDescent="0.3">
      <c r="A97" s="21">
        <v>85</v>
      </c>
      <c r="B97" s="22" t="s">
        <v>156</v>
      </c>
      <c r="C97" s="22" t="s">
        <v>157</v>
      </c>
      <c r="D97" s="22" t="s">
        <v>318</v>
      </c>
      <c r="E97" s="22" t="s">
        <v>4</v>
      </c>
      <c r="F97" s="23">
        <v>72.509</v>
      </c>
      <c r="G97" s="24">
        <v>13</v>
      </c>
      <c r="H97" s="25">
        <f t="shared" si="8"/>
        <v>65</v>
      </c>
      <c r="I97" s="25">
        <f t="shared" si="9"/>
        <v>43.505400000000002</v>
      </c>
      <c r="J97" s="25">
        <f t="shared" si="10"/>
        <v>26</v>
      </c>
      <c r="K97" s="25" t="s">
        <v>505</v>
      </c>
      <c r="L97" s="28">
        <f t="shared" si="11"/>
        <v>69.505400000000009</v>
      </c>
    </row>
    <row r="98" spans="1:12" ht="30.6" customHeight="1" thickBot="1" x14ac:dyDescent="0.3">
      <c r="A98" s="21">
        <v>86</v>
      </c>
      <c r="B98" s="22" t="s">
        <v>185</v>
      </c>
      <c r="C98" s="22" t="s">
        <v>186</v>
      </c>
      <c r="D98" s="22" t="s">
        <v>330</v>
      </c>
      <c r="E98" s="22" t="s">
        <v>4</v>
      </c>
      <c r="F98" s="23">
        <v>68.655000000000001</v>
      </c>
      <c r="G98" s="24">
        <v>14</v>
      </c>
      <c r="H98" s="25">
        <f t="shared" si="8"/>
        <v>70</v>
      </c>
      <c r="I98" s="25">
        <f t="shared" si="9"/>
        <v>41.192999999999998</v>
      </c>
      <c r="J98" s="25">
        <f t="shared" si="10"/>
        <v>28</v>
      </c>
      <c r="K98" s="25" t="s">
        <v>505</v>
      </c>
      <c r="L98" s="28">
        <f t="shared" si="11"/>
        <v>69.192999999999998</v>
      </c>
    </row>
    <row r="99" spans="1:12" ht="30.6" customHeight="1" thickBot="1" x14ac:dyDescent="0.3">
      <c r="A99" s="21">
        <v>87</v>
      </c>
      <c r="B99" s="22" t="s">
        <v>83</v>
      </c>
      <c r="C99" s="22" t="s">
        <v>84</v>
      </c>
      <c r="D99" s="22" t="s">
        <v>419</v>
      </c>
      <c r="E99" s="22" t="s">
        <v>4</v>
      </c>
      <c r="F99" s="23">
        <v>78.527000000000001</v>
      </c>
      <c r="G99" s="24">
        <v>11</v>
      </c>
      <c r="H99" s="25">
        <f t="shared" si="8"/>
        <v>55.000000000000007</v>
      </c>
      <c r="I99" s="25">
        <f t="shared" si="9"/>
        <v>47.116199999999999</v>
      </c>
      <c r="J99" s="25">
        <f t="shared" si="10"/>
        <v>22.000000000000004</v>
      </c>
      <c r="K99" s="25" t="s">
        <v>505</v>
      </c>
      <c r="L99" s="28">
        <f t="shared" si="11"/>
        <v>69.116200000000006</v>
      </c>
    </row>
    <row r="100" spans="1:12" ht="30.6" customHeight="1" thickBot="1" x14ac:dyDescent="0.3">
      <c r="A100" s="21">
        <v>88</v>
      </c>
      <c r="B100" s="22" t="s">
        <v>112</v>
      </c>
      <c r="C100" s="22" t="s">
        <v>113</v>
      </c>
      <c r="D100" s="22" t="s">
        <v>500</v>
      </c>
      <c r="E100" s="22" t="s">
        <v>4</v>
      </c>
      <c r="F100" s="23">
        <v>75.055000000000007</v>
      </c>
      <c r="G100" s="24">
        <v>12</v>
      </c>
      <c r="H100" s="25">
        <f t="shared" si="8"/>
        <v>60</v>
      </c>
      <c r="I100" s="25">
        <f t="shared" si="9"/>
        <v>45.033000000000001</v>
      </c>
      <c r="J100" s="25">
        <f t="shared" si="10"/>
        <v>24</v>
      </c>
      <c r="K100" s="25" t="s">
        <v>505</v>
      </c>
      <c r="L100" s="28">
        <f t="shared" si="11"/>
        <v>69.033000000000001</v>
      </c>
    </row>
    <row r="101" spans="1:12" ht="30.6" customHeight="1" thickBot="1" x14ac:dyDescent="0.3">
      <c r="A101" s="21">
        <v>89</v>
      </c>
      <c r="B101" s="22" t="s">
        <v>175</v>
      </c>
      <c r="C101" s="22" t="s">
        <v>176</v>
      </c>
      <c r="D101" s="22" t="s">
        <v>325</v>
      </c>
      <c r="E101" s="22" t="s">
        <v>4</v>
      </c>
      <c r="F101" s="23">
        <v>69.673000000000002</v>
      </c>
      <c r="G101" s="24">
        <v>13.5</v>
      </c>
      <c r="H101" s="25">
        <f t="shared" si="8"/>
        <v>67.5</v>
      </c>
      <c r="I101" s="25">
        <f t="shared" si="9"/>
        <v>41.803800000000003</v>
      </c>
      <c r="J101" s="25">
        <f t="shared" si="10"/>
        <v>27</v>
      </c>
      <c r="K101" s="25" t="s">
        <v>505</v>
      </c>
      <c r="L101" s="28">
        <f t="shared" si="11"/>
        <v>68.803799999999995</v>
      </c>
    </row>
    <row r="102" spans="1:12" ht="30.6" customHeight="1" thickBot="1" x14ac:dyDescent="0.3">
      <c r="A102" s="21">
        <v>90</v>
      </c>
      <c r="B102" s="22" t="s">
        <v>232</v>
      </c>
      <c r="C102" s="22" t="s">
        <v>233</v>
      </c>
      <c r="D102" s="22" t="s">
        <v>370</v>
      </c>
      <c r="E102" s="22" t="s">
        <v>4</v>
      </c>
      <c r="F102" s="23">
        <v>81.3</v>
      </c>
      <c r="G102" s="24">
        <v>10</v>
      </c>
      <c r="H102" s="25">
        <f t="shared" si="8"/>
        <v>50</v>
      </c>
      <c r="I102" s="25">
        <f t="shared" si="9"/>
        <v>48.779999999999994</v>
      </c>
      <c r="J102" s="25">
        <f t="shared" si="10"/>
        <v>20</v>
      </c>
      <c r="K102" s="25" t="s">
        <v>505</v>
      </c>
      <c r="L102" s="28">
        <f t="shared" si="11"/>
        <v>68.78</v>
      </c>
    </row>
    <row r="103" spans="1:12" ht="30.6" customHeight="1" thickBot="1" x14ac:dyDescent="0.3">
      <c r="A103" s="21">
        <v>91</v>
      </c>
      <c r="B103" s="22" t="s">
        <v>35</v>
      </c>
      <c r="C103" s="22" t="s">
        <v>36</v>
      </c>
      <c r="D103" s="22" t="s">
        <v>398</v>
      </c>
      <c r="E103" s="22" t="s">
        <v>4</v>
      </c>
      <c r="F103" s="23">
        <v>84.036000000000001</v>
      </c>
      <c r="G103" s="24">
        <v>9</v>
      </c>
      <c r="H103" s="25">
        <f t="shared" si="8"/>
        <v>45</v>
      </c>
      <c r="I103" s="25">
        <f t="shared" si="9"/>
        <v>50.421599999999998</v>
      </c>
      <c r="J103" s="25">
        <f t="shared" si="10"/>
        <v>18</v>
      </c>
      <c r="K103" s="25" t="s">
        <v>505</v>
      </c>
      <c r="L103" s="28">
        <f t="shared" si="11"/>
        <v>68.421599999999998</v>
      </c>
    </row>
    <row r="104" spans="1:12" ht="30.6" customHeight="1" thickBot="1" x14ac:dyDescent="0.3">
      <c r="A104" s="21">
        <v>92</v>
      </c>
      <c r="B104" s="22" t="s">
        <v>42</v>
      </c>
      <c r="C104" s="22" t="s">
        <v>43</v>
      </c>
      <c r="D104" s="22" t="s">
        <v>401</v>
      </c>
      <c r="E104" s="22" t="s">
        <v>4</v>
      </c>
      <c r="F104" s="23">
        <v>83.781999999999996</v>
      </c>
      <c r="G104" s="24">
        <v>9</v>
      </c>
      <c r="H104" s="25">
        <f t="shared" si="8"/>
        <v>45</v>
      </c>
      <c r="I104" s="25">
        <f t="shared" si="9"/>
        <v>50.269199999999998</v>
      </c>
      <c r="J104" s="25">
        <f t="shared" si="10"/>
        <v>18</v>
      </c>
      <c r="K104" s="25" t="s">
        <v>505</v>
      </c>
      <c r="L104" s="28">
        <f t="shared" si="11"/>
        <v>68.269199999999998</v>
      </c>
    </row>
    <row r="105" spans="1:12" ht="30.6" customHeight="1" thickBot="1" x14ac:dyDescent="0.3">
      <c r="A105" s="21">
        <v>93</v>
      </c>
      <c r="B105" s="22" t="s">
        <v>130</v>
      </c>
      <c r="C105" s="22" t="s">
        <v>131</v>
      </c>
      <c r="D105" s="22" t="s">
        <v>307</v>
      </c>
      <c r="E105" s="22" t="s">
        <v>4</v>
      </c>
      <c r="F105" s="23">
        <v>73.745000000000005</v>
      </c>
      <c r="G105" s="24">
        <v>12</v>
      </c>
      <c r="H105" s="25">
        <f t="shared" si="8"/>
        <v>60</v>
      </c>
      <c r="I105" s="25">
        <f t="shared" si="9"/>
        <v>44.247</v>
      </c>
      <c r="J105" s="25">
        <f t="shared" si="10"/>
        <v>24</v>
      </c>
      <c r="K105" s="25" t="s">
        <v>505</v>
      </c>
      <c r="L105" s="28">
        <f t="shared" si="11"/>
        <v>68.247</v>
      </c>
    </row>
    <row r="106" spans="1:12" ht="30.6" customHeight="1" thickBot="1" x14ac:dyDescent="0.3">
      <c r="A106" s="21">
        <v>94</v>
      </c>
      <c r="B106" s="22" t="s">
        <v>150</v>
      </c>
      <c r="C106" s="22" t="s">
        <v>151</v>
      </c>
      <c r="D106" s="22" t="s">
        <v>316</v>
      </c>
      <c r="E106" s="22" t="s">
        <v>4</v>
      </c>
      <c r="F106" s="23">
        <v>73.055000000000007</v>
      </c>
      <c r="G106" s="24">
        <v>12</v>
      </c>
      <c r="H106" s="25">
        <f t="shared" si="8"/>
        <v>60</v>
      </c>
      <c r="I106" s="25">
        <f t="shared" si="9"/>
        <v>43.833000000000006</v>
      </c>
      <c r="J106" s="25">
        <f t="shared" si="10"/>
        <v>24</v>
      </c>
      <c r="K106" s="25" t="s">
        <v>505</v>
      </c>
      <c r="L106" s="28">
        <f t="shared" si="11"/>
        <v>67.832999999999998</v>
      </c>
    </row>
    <row r="107" spans="1:12" ht="30.6" customHeight="1" thickBot="1" x14ac:dyDescent="0.3">
      <c r="A107" s="21">
        <v>95</v>
      </c>
      <c r="B107" s="22" t="s">
        <v>447</v>
      </c>
      <c r="C107" s="22" t="s">
        <v>448</v>
      </c>
      <c r="D107" s="22" t="s">
        <v>449</v>
      </c>
      <c r="E107" s="22" t="s">
        <v>4</v>
      </c>
      <c r="F107" s="23">
        <v>79.563999999999993</v>
      </c>
      <c r="G107" s="24">
        <v>10</v>
      </c>
      <c r="H107" s="25">
        <f t="shared" si="8"/>
        <v>50</v>
      </c>
      <c r="I107" s="25">
        <f t="shared" si="9"/>
        <v>47.738399999999992</v>
      </c>
      <c r="J107" s="25">
        <f t="shared" si="10"/>
        <v>20</v>
      </c>
      <c r="K107" s="25" t="s">
        <v>505</v>
      </c>
      <c r="L107" s="28">
        <f t="shared" si="11"/>
        <v>67.738399999999984</v>
      </c>
    </row>
    <row r="108" spans="1:12" ht="30.6" customHeight="1" thickBot="1" x14ac:dyDescent="0.3">
      <c r="A108" s="21">
        <v>96</v>
      </c>
      <c r="B108" s="22" t="s">
        <v>167</v>
      </c>
      <c r="C108" s="22" t="s">
        <v>168</v>
      </c>
      <c r="D108" s="22" t="s">
        <v>321</v>
      </c>
      <c r="E108" s="22" t="s">
        <v>4</v>
      </c>
      <c r="F108" s="23">
        <v>71.055000000000007</v>
      </c>
      <c r="G108" s="24">
        <v>12.5</v>
      </c>
      <c r="H108" s="25">
        <f t="shared" si="8"/>
        <v>62.5</v>
      </c>
      <c r="I108" s="25">
        <f t="shared" si="9"/>
        <v>42.633000000000003</v>
      </c>
      <c r="J108" s="25">
        <f t="shared" si="10"/>
        <v>25</v>
      </c>
      <c r="K108" s="25" t="s">
        <v>505</v>
      </c>
      <c r="L108" s="28">
        <f t="shared" si="11"/>
        <v>67.63300000000001</v>
      </c>
    </row>
    <row r="109" spans="1:12" ht="30.6" customHeight="1" thickBot="1" x14ac:dyDescent="0.3">
      <c r="A109" s="21">
        <v>97</v>
      </c>
      <c r="B109" s="22" t="s">
        <v>158</v>
      </c>
      <c r="C109" s="22" t="s">
        <v>159</v>
      </c>
      <c r="D109" s="22" t="s">
        <v>499</v>
      </c>
      <c r="E109" s="22" t="s">
        <v>4</v>
      </c>
      <c r="F109" s="23">
        <v>72.436000000000007</v>
      </c>
      <c r="G109" s="24">
        <v>12</v>
      </c>
      <c r="H109" s="25">
        <f t="shared" ref="H109:H140" si="12">G109/20*100</f>
        <v>60</v>
      </c>
      <c r="I109" s="25">
        <f t="shared" ref="I109:I140" si="13">F109*0.6</f>
        <v>43.461600000000004</v>
      </c>
      <c r="J109" s="25">
        <f t="shared" ref="J109:J140" si="14">H109*0.4</f>
        <v>24</v>
      </c>
      <c r="K109" s="25" t="s">
        <v>505</v>
      </c>
      <c r="L109" s="28">
        <f t="shared" ref="L109:L140" si="15">I109+J109</f>
        <v>67.461600000000004</v>
      </c>
    </row>
    <row r="110" spans="1:12" ht="30.6" customHeight="1" thickBot="1" x14ac:dyDescent="0.3">
      <c r="A110" s="21">
        <v>98</v>
      </c>
      <c r="B110" s="22" t="s">
        <v>108</v>
      </c>
      <c r="C110" s="22" t="s">
        <v>109</v>
      </c>
      <c r="D110" s="22" t="s">
        <v>427</v>
      </c>
      <c r="E110" s="22" t="s">
        <v>4</v>
      </c>
      <c r="F110" s="23">
        <v>75.382000000000005</v>
      </c>
      <c r="G110" s="24">
        <v>11</v>
      </c>
      <c r="H110" s="25">
        <f t="shared" si="12"/>
        <v>55.000000000000007</v>
      </c>
      <c r="I110" s="25">
        <f t="shared" si="13"/>
        <v>45.229199999999999</v>
      </c>
      <c r="J110" s="25">
        <f t="shared" si="14"/>
        <v>22.000000000000004</v>
      </c>
      <c r="K110" s="25" t="s">
        <v>505</v>
      </c>
      <c r="L110" s="28">
        <f t="shared" si="15"/>
        <v>67.229200000000006</v>
      </c>
    </row>
    <row r="111" spans="1:12" ht="30.6" customHeight="1" thickBot="1" x14ac:dyDescent="0.3">
      <c r="A111" s="21">
        <v>99</v>
      </c>
      <c r="B111" s="22" t="s">
        <v>197</v>
      </c>
      <c r="C111" s="22" t="s">
        <v>198</v>
      </c>
      <c r="D111" s="22" t="s">
        <v>336</v>
      </c>
      <c r="E111" s="22" t="s">
        <v>4</v>
      </c>
      <c r="F111" s="23">
        <v>67.018000000000001</v>
      </c>
      <c r="G111" s="24">
        <v>13.5</v>
      </c>
      <c r="H111" s="25">
        <f t="shared" si="12"/>
        <v>67.5</v>
      </c>
      <c r="I111" s="25">
        <f t="shared" si="13"/>
        <v>40.210799999999999</v>
      </c>
      <c r="J111" s="25">
        <f t="shared" si="14"/>
        <v>27</v>
      </c>
      <c r="K111" s="25" t="s">
        <v>505</v>
      </c>
      <c r="L111" s="28">
        <f t="shared" si="15"/>
        <v>67.210800000000006</v>
      </c>
    </row>
    <row r="112" spans="1:12" ht="30.6" customHeight="1" thickBot="1" x14ac:dyDescent="0.3">
      <c r="A112" s="21">
        <v>100</v>
      </c>
      <c r="B112" s="22" t="s">
        <v>164</v>
      </c>
      <c r="C112" s="22" t="s">
        <v>97</v>
      </c>
      <c r="D112" s="22" t="s">
        <v>319</v>
      </c>
      <c r="E112" s="22" t="s">
        <v>4</v>
      </c>
      <c r="F112" s="23">
        <v>72</v>
      </c>
      <c r="G112" s="24">
        <v>12</v>
      </c>
      <c r="H112" s="25">
        <f t="shared" si="12"/>
        <v>60</v>
      </c>
      <c r="I112" s="25">
        <f t="shared" si="13"/>
        <v>43.199999999999996</v>
      </c>
      <c r="J112" s="25">
        <f t="shared" si="14"/>
        <v>24</v>
      </c>
      <c r="K112" s="25" t="s">
        <v>505</v>
      </c>
      <c r="L112" s="28">
        <f t="shared" si="15"/>
        <v>67.199999999999989</v>
      </c>
    </row>
    <row r="113" spans="1:12" ht="30.6" customHeight="1" thickBot="1" x14ac:dyDescent="0.3">
      <c r="A113" s="21">
        <v>101</v>
      </c>
      <c r="B113" s="22" t="s">
        <v>54</v>
      </c>
      <c r="C113" s="22" t="s">
        <v>55</v>
      </c>
      <c r="D113" s="22" t="s">
        <v>406</v>
      </c>
      <c r="E113" s="22" t="s">
        <v>4</v>
      </c>
      <c r="F113" s="23">
        <v>81.963999999999999</v>
      </c>
      <c r="G113" s="24">
        <v>9</v>
      </c>
      <c r="H113" s="25">
        <f t="shared" si="12"/>
        <v>45</v>
      </c>
      <c r="I113" s="25">
        <f t="shared" si="13"/>
        <v>49.178399999999996</v>
      </c>
      <c r="J113" s="25">
        <f t="shared" si="14"/>
        <v>18</v>
      </c>
      <c r="K113" s="25" t="s">
        <v>505</v>
      </c>
      <c r="L113" s="28">
        <f t="shared" si="15"/>
        <v>67.178399999999996</v>
      </c>
    </row>
    <row r="114" spans="1:12" ht="30.6" customHeight="1" thickBot="1" x14ac:dyDescent="0.3">
      <c r="A114" s="21">
        <v>102</v>
      </c>
      <c r="B114" s="22" t="s">
        <v>60</v>
      </c>
      <c r="C114" s="22" t="s">
        <v>61</v>
      </c>
      <c r="D114" s="22" t="s">
        <v>409</v>
      </c>
      <c r="E114" s="22" t="s">
        <v>4</v>
      </c>
      <c r="F114" s="23">
        <v>81.382000000000005</v>
      </c>
      <c r="G114" s="24">
        <v>9</v>
      </c>
      <c r="H114" s="25">
        <f t="shared" si="12"/>
        <v>45</v>
      </c>
      <c r="I114" s="25">
        <f t="shared" si="13"/>
        <v>48.8292</v>
      </c>
      <c r="J114" s="25">
        <f t="shared" si="14"/>
        <v>18</v>
      </c>
      <c r="K114" s="25" t="s">
        <v>505</v>
      </c>
      <c r="L114" s="28">
        <f t="shared" si="15"/>
        <v>66.8292</v>
      </c>
    </row>
    <row r="115" spans="1:12" ht="30.6" customHeight="1" thickBot="1" x14ac:dyDescent="0.3">
      <c r="A115" s="21">
        <v>103</v>
      </c>
      <c r="B115" s="22" t="s">
        <v>165</v>
      </c>
      <c r="C115" s="22" t="s">
        <v>166</v>
      </c>
      <c r="D115" s="22" t="s">
        <v>320</v>
      </c>
      <c r="E115" s="22" t="s">
        <v>4</v>
      </c>
      <c r="F115" s="23">
        <v>71.236000000000004</v>
      </c>
      <c r="G115" s="24">
        <v>12</v>
      </c>
      <c r="H115" s="25">
        <f t="shared" si="12"/>
        <v>60</v>
      </c>
      <c r="I115" s="25">
        <f t="shared" si="13"/>
        <v>42.741599999999998</v>
      </c>
      <c r="J115" s="25">
        <f t="shared" si="14"/>
        <v>24</v>
      </c>
      <c r="K115" s="25" t="s">
        <v>505</v>
      </c>
      <c r="L115" s="28">
        <f t="shared" si="15"/>
        <v>66.741600000000005</v>
      </c>
    </row>
    <row r="116" spans="1:12" ht="30.6" customHeight="1" thickBot="1" x14ac:dyDescent="0.3">
      <c r="A116" s="21">
        <v>104</v>
      </c>
      <c r="B116" s="22" t="s">
        <v>62</v>
      </c>
      <c r="C116" s="22" t="s">
        <v>63</v>
      </c>
      <c r="D116" s="22" t="s">
        <v>410</v>
      </c>
      <c r="E116" s="22" t="s">
        <v>4</v>
      </c>
      <c r="F116" s="23">
        <v>80.763999999999996</v>
      </c>
      <c r="G116" s="24">
        <v>9</v>
      </c>
      <c r="H116" s="25">
        <f t="shared" si="12"/>
        <v>45</v>
      </c>
      <c r="I116" s="25">
        <f t="shared" si="13"/>
        <v>48.458399999999997</v>
      </c>
      <c r="J116" s="25">
        <f t="shared" si="14"/>
        <v>18</v>
      </c>
      <c r="K116" s="25" t="s">
        <v>505</v>
      </c>
      <c r="L116" s="28">
        <f t="shared" si="15"/>
        <v>66.458399999999997</v>
      </c>
    </row>
    <row r="117" spans="1:12" ht="30.6" customHeight="1" thickBot="1" x14ac:dyDescent="0.3">
      <c r="A117" s="21">
        <v>105</v>
      </c>
      <c r="B117" s="22" t="s">
        <v>93</v>
      </c>
      <c r="C117" s="22" t="s">
        <v>94</v>
      </c>
      <c r="D117" s="22" t="s">
        <v>364</v>
      </c>
      <c r="E117" s="22" t="s">
        <v>4</v>
      </c>
      <c r="F117" s="23">
        <v>77.418000000000006</v>
      </c>
      <c r="G117" s="24">
        <v>10</v>
      </c>
      <c r="H117" s="25">
        <f t="shared" si="12"/>
        <v>50</v>
      </c>
      <c r="I117" s="25">
        <f t="shared" si="13"/>
        <v>46.450800000000001</v>
      </c>
      <c r="J117" s="25">
        <f t="shared" si="14"/>
        <v>20</v>
      </c>
      <c r="K117" s="25" t="s">
        <v>505</v>
      </c>
      <c r="L117" s="28">
        <f t="shared" si="15"/>
        <v>66.450800000000001</v>
      </c>
    </row>
    <row r="118" spans="1:12" ht="30.6" customHeight="1" thickBot="1" x14ac:dyDescent="0.3">
      <c r="A118" s="21">
        <v>106</v>
      </c>
      <c r="B118" s="22" t="s">
        <v>64</v>
      </c>
      <c r="C118" s="22" t="s">
        <v>65</v>
      </c>
      <c r="D118" s="22" t="s">
        <v>411</v>
      </c>
      <c r="E118" s="22" t="s">
        <v>4</v>
      </c>
      <c r="F118" s="23">
        <v>80.655000000000001</v>
      </c>
      <c r="G118" s="24">
        <v>9</v>
      </c>
      <c r="H118" s="25">
        <f t="shared" si="12"/>
        <v>45</v>
      </c>
      <c r="I118" s="25">
        <f t="shared" si="13"/>
        <v>48.393000000000001</v>
      </c>
      <c r="J118" s="25">
        <f t="shared" si="14"/>
        <v>18</v>
      </c>
      <c r="K118" s="25" t="s">
        <v>505</v>
      </c>
      <c r="L118" s="28">
        <f t="shared" si="15"/>
        <v>66.393000000000001</v>
      </c>
    </row>
    <row r="119" spans="1:12" ht="30.6" customHeight="1" thickBot="1" x14ac:dyDescent="0.3">
      <c r="A119" s="21">
        <v>107</v>
      </c>
      <c r="B119" s="22" t="s">
        <v>209</v>
      </c>
      <c r="C119" s="22" t="s">
        <v>210</v>
      </c>
      <c r="D119" s="22" t="s">
        <v>341</v>
      </c>
      <c r="E119" s="22" t="s">
        <v>4</v>
      </c>
      <c r="F119" s="23">
        <v>63.164000000000001</v>
      </c>
      <c r="G119" s="24">
        <v>14</v>
      </c>
      <c r="H119" s="25">
        <f t="shared" si="12"/>
        <v>70</v>
      </c>
      <c r="I119" s="25">
        <f t="shared" si="13"/>
        <v>37.898400000000002</v>
      </c>
      <c r="J119" s="25">
        <f t="shared" si="14"/>
        <v>28</v>
      </c>
      <c r="K119" s="25" t="s">
        <v>505</v>
      </c>
      <c r="L119" s="28">
        <f t="shared" si="15"/>
        <v>65.898400000000009</v>
      </c>
    </row>
    <row r="120" spans="1:12" ht="30.6" customHeight="1" thickBot="1" x14ac:dyDescent="0.3">
      <c r="A120" s="21">
        <v>108</v>
      </c>
      <c r="B120" s="22" t="s">
        <v>104</v>
      </c>
      <c r="C120" s="22" t="s">
        <v>105</v>
      </c>
      <c r="D120" s="22" t="s">
        <v>425</v>
      </c>
      <c r="E120" s="22" t="s">
        <v>4</v>
      </c>
      <c r="F120" s="23">
        <v>76.400000000000006</v>
      </c>
      <c r="G120" s="24">
        <v>10</v>
      </c>
      <c r="H120" s="25">
        <f t="shared" si="12"/>
        <v>50</v>
      </c>
      <c r="I120" s="25">
        <f t="shared" si="13"/>
        <v>45.84</v>
      </c>
      <c r="J120" s="25">
        <f t="shared" si="14"/>
        <v>20</v>
      </c>
      <c r="K120" s="25" t="s">
        <v>505</v>
      </c>
      <c r="L120" s="28">
        <f t="shared" si="15"/>
        <v>65.84</v>
      </c>
    </row>
    <row r="121" spans="1:12" ht="30.6" customHeight="1" thickBot="1" x14ac:dyDescent="0.3">
      <c r="A121" s="21">
        <v>109</v>
      </c>
      <c r="B121" s="22" t="s">
        <v>106</v>
      </c>
      <c r="C121" s="22" t="s">
        <v>107</v>
      </c>
      <c r="D121" s="22" t="s">
        <v>426</v>
      </c>
      <c r="E121" s="22" t="s">
        <v>4</v>
      </c>
      <c r="F121" s="23">
        <v>76.072999999999993</v>
      </c>
      <c r="G121" s="24">
        <v>10</v>
      </c>
      <c r="H121" s="25">
        <f t="shared" si="12"/>
        <v>50</v>
      </c>
      <c r="I121" s="25">
        <f t="shared" si="13"/>
        <v>45.643799999999992</v>
      </c>
      <c r="J121" s="25">
        <f t="shared" si="14"/>
        <v>20</v>
      </c>
      <c r="K121" s="25" t="s">
        <v>505</v>
      </c>
      <c r="L121" s="28">
        <f t="shared" si="15"/>
        <v>65.643799999999999</v>
      </c>
    </row>
    <row r="122" spans="1:12" ht="30.6" customHeight="1" thickBot="1" x14ac:dyDescent="0.3">
      <c r="A122" s="21">
        <v>110</v>
      </c>
      <c r="B122" s="22" t="s">
        <v>223</v>
      </c>
      <c r="C122" s="22" t="s">
        <v>224</v>
      </c>
      <c r="D122" s="22" t="s">
        <v>345</v>
      </c>
      <c r="E122" s="22" t="s">
        <v>4</v>
      </c>
      <c r="F122" s="23">
        <v>58.981999999999999</v>
      </c>
      <c r="G122" s="24">
        <v>15</v>
      </c>
      <c r="H122" s="25">
        <f t="shared" si="12"/>
        <v>75</v>
      </c>
      <c r="I122" s="25">
        <f t="shared" si="13"/>
        <v>35.389199999999995</v>
      </c>
      <c r="J122" s="25">
        <f t="shared" si="14"/>
        <v>30</v>
      </c>
      <c r="K122" s="25" t="s">
        <v>505</v>
      </c>
      <c r="L122" s="28">
        <f t="shared" si="15"/>
        <v>65.389199999999988</v>
      </c>
    </row>
    <row r="123" spans="1:12" ht="30.6" customHeight="1" thickBot="1" x14ac:dyDescent="0.3">
      <c r="A123" s="21">
        <v>111</v>
      </c>
      <c r="B123" s="22" t="s">
        <v>189</v>
      </c>
      <c r="C123" s="22" t="s">
        <v>190</v>
      </c>
      <c r="D123" s="22" t="s">
        <v>332</v>
      </c>
      <c r="E123" s="22" t="s">
        <v>4</v>
      </c>
      <c r="F123" s="23">
        <v>68.182000000000002</v>
      </c>
      <c r="G123" s="24">
        <v>12</v>
      </c>
      <c r="H123" s="25">
        <f t="shared" si="12"/>
        <v>60</v>
      </c>
      <c r="I123" s="25">
        <f t="shared" si="13"/>
        <v>40.909199999999998</v>
      </c>
      <c r="J123" s="25">
        <f t="shared" si="14"/>
        <v>24</v>
      </c>
      <c r="K123" s="25" t="s">
        <v>505</v>
      </c>
      <c r="L123" s="28">
        <f t="shared" si="15"/>
        <v>64.909199999999998</v>
      </c>
    </row>
    <row r="124" spans="1:12" ht="30.6" customHeight="1" thickBot="1" x14ac:dyDescent="0.3">
      <c r="A124" s="21">
        <v>112</v>
      </c>
      <c r="B124" s="22" t="s">
        <v>91</v>
      </c>
      <c r="C124" s="22" t="s">
        <v>92</v>
      </c>
      <c r="D124" s="22" t="s">
        <v>422</v>
      </c>
      <c r="E124" s="22" t="s">
        <v>4</v>
      </c>
      <c r="F124" s="23">
        <v>78.108999999999995</v>
      </c>
      <c r="G124" s="24">
        <v>9</v>
      </c>
      <c r="H124" s="25">
        <f t="shared" si="12"/>
        <v>45</v>
      </c>
      <c r="I124" s="25">
        <f t="shared" si="13"/>
        <v>46.865399999999994</v>
      </c>
      <c r="J124" s="25">
        <f t="shared" si="14"/>
        <v>18</v>
      </c>
      <c r="K124" s="25" t="s">
        <v>505</v>
      </c>
      <c r="L124" s="28">
        <f t="shared" si="15"/>
        <v>64.865399999999994</v>
      </c>
    </row>
    <row r="125" spans="1:12" ht="30.6" customHeight="1" thickBot="1" x14ac:dyDescent="0.3">
      <c r="A125" s="21">
        <v>113</v>
      </c>
      <c r="B125" s="22" t="s">
        <v>114</v>
      </c>
      <c r="C125" s="22" t="s">
        <v>115</v>
      </c>
      <c r="D125" s="22" t="s">
        <v>494</v>
      </c>
      <c r="E125" s="22" t="s">
        <v>4</v>
      </c>
      <c r="F125" s="23">
        <v>74.400000000000006</v>
      </c>
      <c r="G125" s="24">
        <v>10</v>
      </c>
      <c r="H125" s="25">
        <f t="shared" si="12"/>
        <v>50</v>
      </c>
      <c r="I125" s="25">
        <f t="shared" si="13"/>
        <v>44.64</v>
      </c>
      <c r="J125" s="25">
        <f t="shared" si="14"/>
        <v>20</v>
      </c>
      <c r="K125" s="25" t="s">
        <v>505</v>
      </c>
      <c r="L125" s="28">
        <f t="shared" si="15"/>
        <v>64.64</v>
      </c>
    </row>
    <row r="126" spans="1:12" ht="30.6" customHeight="1" thickBot="1" x14ac:dyDescent="0.3">
      <c r="A126" s="21">
        <v>114</v>
      </c>
      <c r="B126" s="22" t="s">
        <v>120</v>
      </c>
      <c r="C126" s="22" t="s">
        <v>121</v>
      </c>
      <c r="D126" s="22" t="s">
        <v>374</v>
      </c>
      <c r="E126" s="22" t="s">
        <v>4</v>
      </c>
      <c r="F126" s="23">
        <v>74.144999999999996</v>
      </c>
      <c r="G126" s="24">
        <v>10</v>
      </c>
      <c r="H126" s="25">
        <f t="shared" si="12"/>
        <v>50</v>
      </c>
      <c r="I126" s="25">
        <f t="shared" si="13"/>
        <v>44.486999999999995</v>
      </c>
      <c r="J126" s="25">
        <f t="shared" si="14"/>
        <v>20</v>
      </c>
      <c r="K126" s="25" t="s">
        <v>505</v>
      </c>
      <c r="L126" s="28">
        <f t="shared" si="15"/>
        <v>64.486999999999995</v>
      </c>
    </row>
    <row r="127" spans="1:12" ht="30.6" customHeight="1" thickBot="1" x14ac:dyDescent="0.3">
      <c r="A127" s="21">
        <v>115</v>
      </c>
      <c r="B127" s="22" t="s">
        <v>122</v>
      </c>
      <c r="C127" s="22" t="s">
        <v>123</v>
      </c>
      <c r="D127" s="22" t="s">
        <v>475</v>
      </c>
      <c r="E127" s="22" t="s">
        <v>4</v>
      </c>
      <c r="F127" s="23">
        <v>74.072999999999993</v>
      </c>
      <c r="G127" s="24">
        <v>10</v>
      </c>
      <c r="H127" s="25">
        <f t="shared" si="12"/>
        <v>50</v>
      </c>
      <c r="I127" s="25">
        <f t="shared" si="13"/>
        <v>44.443799999999996</v>
      </c>
      <c r="J127" s="25">
        <f t="shared" si="14"/>
        <v>20</v>
      </c>
      <c r="K127" s="25" t="s">
        <v>505</v>
      </c>
      <c r="L127" s="28">
        <f t="shared" si="15"/>
        <v>64.443799999999996</v>
      </c>
    </row>
    <row r="128" spans="1:12" ht="30.6" customHeight="1" thickBot="1" x14ac:dyDescent="0.3">
      <c r="A128" s="21">
        <v>116</v>
      </c>
      <c r="B128" s="22" t="s">
        <v>136</v>
      </c>
      <c r="C128" s="22" t="s">
        <v>137</v>
      </c>
      <c r="D128" s="22" t="s">
        <v>310</v>
      </c>
      <c r="E128" s="22" t="s">
        <v>4</v>
      </c>
      <c r="F128" s="23">
        <v>73.655000000000001</v>
      </c>
      <c r="G128" s="24">
        <v>10</v>
      </c>
      <c r="H128" s="25">
        <f t="shared" si="12"/>
        <v>50</v>
      </c>
      <c r="I128" s="25">
        <f t="shared" si="13"/>
        <v>44.192999999999998</v>
      </c>
      <c r="J128" s="25">
        <f t="shared" si="14"/>
        <v>20</v>
      </c>
      <c r="K128" s="25" t="s">
        <v>505</v>
      </c>
      <c r="L128" s="28">
        <f t="shared" si="15"/>
        <v>64.192999999999998</v>
      </c>
    </row>
    <row r="129" spans="1:12" ht="30.6" customHeight="1" thickBot="1" x14ac:dyDescent="0.3">
      <c r="A129" s="21">
        <v>117</v>
      </c>
      <c r="B129" s="22" t="s">
        <v>98</v>
      </c>
      <c r="C129" s="22" t="s">
        <v>99</v>
      </c>
      <c r="D129" s="22" t="s">
        <v>372</v>
      </c>
      <c r="E129" s="22" t="s">
        <v>4</v>
      </c>
      <c r="F129" s="23">
        <v>76.873000000000005</v>
      </c>
      <c r="G129" s="24">
        <v>9</v>
      </c>
      <c r="H129" s="25">
        <f t="shared" si="12"/>
        <v>45</v>
      </c>
      <c r="I129" s="25">
        <f t="shared" si="13"/>
        <v>46.123800000000003</v>
      </c>
      <c r="J129" s="25">
        <f t="shared" si="14"/>
        <v>18</v>
      </c>
      <c r="K129" s="25" t="s">
        <v>505</v>
      </c>
      <c r="L129" s="28">
        <f t="shared" si="15"/>
        <v>64.123800000000003</v>
      </c>
    </row>
    <row r="130" spans="1:12" ht="30.6" customHeight="1" thickBot="1" x14ac:dyDescent="0.3">
      <c r="A130" s="21">
        <v>118</v>
      </c>
      <c r="B130" s="22" t="s">
        <v>144</v>
      </c>
      <c r="C130" s="22" t="s">
        <v>145</v>
      </c>
      <c r="D130" s="22" t="s">
        <v>313</v>
      </c>
      <c r="E130" s="22" t="s">
        <v>4</v>
      </c>
      <c r="F130" s="23">
        <v>73.290999999999997</v>
      </c>
      <c r="G130" s="24">
        <v>10</v>
      </c>
      <c r="H130" s="25">
        <f t="shared" si="12"/>
        <v>50</v>
      </c>
      <c r="I130" s="25">
        <f t="shared" si="13"/>
        <v>43.974599999999995</v>
      </c>
      <c r="J130" s="25">
        <f t="shared" si="14"/>
        <v>20</v>
      </c>
      <c r="K130" s="25" t="s">
        <v>505</v>
      </c>
      <c r="L130" s="28">
        <f t="shared" si="15"/>
        <v>63.974599999999995</v>
      </c>
    </row>
    <row r="131" spans="1:12" ht="30.6" customHeight="1" thickBot="1" x14ac:dyDescent="0.3">
      <c r="A131" s="21">
        <v>119</v>
      </c>
      <c r="B131" s="22" t="s">
        <v>100</v>
      </c>
      <c r="C131" s="22" t="s">
        <v>101</v>
      </c>
      <c r="D131" s="22" t="s">
        <v>363</v>
      </c>
      <c r="E131" s="22" t="s">
        <v>4</v>
      </c>
      <c r="F131" s="23">
        <v>76.545000000000002</v>
      </c>
      <c r="G131" s="24">
        <v>9</v>
      </c>
      <c r="H131" s="25">
        <f t="shared" si="12"/>
        <v>45</v>
      </c>
      <c r="I131" s="25">
        <f t="shared" si="13"/>
        <v>45.927</v>
      </c>
      <c r="J131" s="25">
        <f t="shared" si="14"/>
        <v>18</v>
      </c>
      <c r="K131" s="25" t="s">
        <v>505</v>
      </c>
      <c r="L131" s="28">
        <f t="shared" si="15"/>
        <v>63.927</v>
      </c>
    </row>
    <row r="132" spans="1:12" ht="30.6" customHeight="1" thickBot="1" x14ac:dyDescent="0.3">
      <c r="A132" s="21">
        <v>120</v>
      </c>
      <c r="B132" s="22" t="s">
        <v>148</v>
      </c>
      <c r="C132" s="22" t="s">
        <v>149</v>
      </c>
      <c r="D132" s="22" t="s">
        <v>314</v>
      </c>
      <c r="E132" s="22" t="s">
        <v>4</v>
      </c>
      <c r="F132" s="23">
        <v>73.126999999999995</v>
      </c>
      <c r="G132" s="24">
        <v>10</v>
      </c>
      <c r="H132" s="25">
        <f t="shared" si="12"/>
        <v>50</v>
      </c>
      <c r="I132" s="25">
        <f t="shared" si="13"/>
        <v>43.876199999999997</v>
      </c>
      <c r="J132" s="25">
        <f t="shared" si="14"/>
        <v>20</v>
      </c>
      <c r="K132" s="25" t="s">
        <v>505</v>
      </c>
      <c r="L132" s="28">
        <f t="shared" si="15"/>
        <v>63.876199999999997</v>
      </c>
    </row>
    <row r="133" spans="1:12" ht="30.6" customHeight="1" thickBot="1" x14ac:dyDescent="0.3">
      <c r="A133" s="21">
        <v>121</v>
      </c>
      <c r="B133" s="22" t="s">
        <v>152</v>
      </c>
      <c r="C133" s="22" t="s">
        <v>153</v>
      </c>
      <c r="D133" s="22" t="s">
        <v>317</v>
      </c>
      <c r="E133" s="22" t="s">
        <v>4</v>
      </c>
      <c r="F133" s="23">
        <v>72.873000000000005</v>
      </c>
      <c r="G133" s="24">
        <v>10</v>
      </c>
      <c r="H133" s="25">
        <f t="shared" si="12"/>
        <v>50</v>
      </c>
      <c r="I133" s="25">
        <f t="shared" si="13"/>
        <v>43.723800000000004</v>
      </c>
      <c r="J133" s="25">
        <f t="shared" si="14"/>
        <v>20</v>
      </c>
      <c r="K133" s="25" t="s">
        <v>505</v>
      </c>
      <c r="L133" s="28">
        <f t="shared" si="15"/>
        <v>63.723800000000004</v>
      </c>
    </row>
    <row r="134" spans="1:12" ht="30.6" customHeight="1" thickBot="1" x14ac:dyDescent="0.3">
      <c r="A134" s="21">
        <v>122</v>
      </c>
      <c r="B134" s="22" t="s">
        <v>154</v>
      </c>
      <c r="C134" s="22" t="s">
        <v>155</v>
      </c>
      <c r="D134" s="22" t="s">
        <v>497</v>
      </c>
      <c r="E134" s="22" t="s">
        <v>4</v>
      </c>
      <c r="F134" s="23">
        <v>72.8</v>
      </c>
      <c r="G134" s="24">
        <v>10</v>
      </c>
      <c r="H134" s="25">
        <f t="shared" si="12"/>
        <v>50</v>
      </c>
      <c r="I134" s="25">
        <f t="shared" si="13"/>
        <v>43.68</v>
      </c>
      <c r="J134" s="25">
        <f t="shared" si="14"/>
        <v>20</v>
      </c>
      <c r="K134" s="25" t="s">
        <v>505</v>
      </c>
      <c r="L134" s="28">
        <f t="shared" si="15"/>
        <v>63.68</v>
      </c>
    </row>
    <row r="135" spans="1:12" ht="30.6" customHeight="1" thickBot="1" x14ac:dyDescent="0.3">
      <c r="A135" s="21">
        <v>123</v>
      </c>
      <c r="B135" s="22" t="s">
        <v>451</v>
      </c>
      <c r="C135" s="22" t="s">
        <v>452</v>
      </c>
      <c r="D135" s="22" t="s">
        <v>453</v>
      </c>
      <c r="E135" s="22" t="s">
        <v>4</v>
      </c>
      <c r="F135" s="23">
        <v>72.545000000000002</v>
      </c>
      <c r="G135" s="24">
        <v>10</v>
      </c>
      <c r="H135" s="25">
        <f t="shared" si="12"/>
        <v>50</v>
      </c>
      <c r="I135" s="25">
        <f t="shared" si="13"/>
        <v>43.527000000000001</v>
      </c>
      <c r="J135" s="25">
        <f t="shared" si="14"/>
        <v>20</v>
      </c>
      <c r="K135" s="25" t="s">
        <v>505</v>
      </c>
      <c r="L135" s="28">
        <f t="shared" si="15"/>
        <v>63.527000000000001</v>
      </c>
    </row>
    <row r="136" spans="1:12" ht="30.6" customHeight="1" thickBot="1" x14ac:dyDescent="0.3">
      <c r="A136" s="21">
        <v>124</v>
      </c>
      <c r="B136" s="22" t="s">
        <v>234</v>
      </c>
      <c r="C136" s="22" t="s">
        <v>235</v>
      </c>
      <c r="D136" s="22" t="s">
        <v>363</v>
      </c>
      <c r="E136" s="22" t="s">
        <v>4</v>
      </c>
      <c r="F136" s="23">
        <v>68.7</v>
      </c>
      <c r="G136" s="24">
        <v>11</v>
      </c>
      <c r="H136" s="25">
        <f t="shared" si="12"/>
        <v>55.000000000000007</v>
      </c>
      <c r="I136" s="25">
        <f t="shared" si="13"/>
        <v>41.22</v>
      </c>
      <c r="J136" s="25">
        <f t="shared" si="14"/>
        <v>22.000000000000004</v>
      </c>
      <c r="K136" s="25" t="s">
        <v>505</v>
      </c>
      <c r="L136" s="28">
        <f t="shared" si="15"/>
        <v>63.22</v>
      </c>
    </row>
    <row r="137" spans="1:12" ht="30.6" customHeight="1" thickBot="1" x14ac:dyDescent="0.3">
      <c r="A137" s="21">
        <v>125</v>
      </c>
      <c r="B137" s="22" t="s">
        <v>215</v>
      </c>
      <c r="C137" s="22" t="s">
        <v>216</v>
      </c>
      <c r="D137" s="22" t="s">
        <v>335</v>
      </c>
      <c r="E137" s="22" t="s">
        <v>4</v>
      </c>
      <c r="F137" s="23">
        <v>61.963999999999999</v>
      </c>
      <c r="G137" s="24">
        <v>13</v>
      </c>
      <c r="H137" s="25">
        <f t="shared" si="12"/>
        <v>65</v>
      </c>
      <c r="I137" s="25">
        <f t="shared" si="13"/>
        <v>37.178399999999996</v>
      </c>
      <c r="J137" s="25">
        <f t="shared" si="14"/>
        <v>26</v>
      </c>
      <c r="K137" s="25" t="s">
        <v>505</v>
      </c>
      <c r="L137" s="28">
        <f t="shared" si="15"/>
        <v>63.178399999999996</v>
      </c>
    </row>
    <row r="138" spans="1:12" ht="30.6" customHeight="1" thickBot="1" x14ac:dyDescent="0.3">
      <c r="A138" s="21">
        <v>126</v>
      </c>
      <c r="B138" s="22" t="s">
        <v>116</v>
      </c>
      <c r="C138" s="22" t="s">
        <v>117</v>
      </c>
      <c r="D138" s="22" t="s">
        <v>302</v>
      </c>
      <c r="E138" s="22" t="s">
        <v>4</v>
      </c>
      <c r="F138" s="23">
        <v>74.290999999999997</v>
      </c>
      <c r="G138" s="24">
        <v>9</v>
      </c>
      <c r="H138" s="25">
        <f t="shared" si="12"/>
        <v>45</v>
      </c>
      <c r="I138" s="25">
        <f t="shared" si="13"/>
        <v>44.574599999999997</v>
      </c>
      <c r="J138" s="25">
        <f t="shared" si="14"/>
        <v>18</v>
      </c>
      <c r="K138" s="25" t="s">
        <v>505</v>
      </c>
      <c r="L138" s="28">
        <f t="shared" si="15"/>
        <v>62.574599999999997</v>
      </c>
    </row>
    <row r="139" spans="1:12" ht="30.6" customHeight="1" thickBot="1" x14ac:dyDescent="0.3">
      <c r="A139" s="21">
        <v>127</v>
      </c>
      <c r="B139" s="22" t="s">
        <v>169</v>
      </c>
      <c r="C139" s="22" t="s">
        <v>170</v>
      </c>
      <c r="D139" s="22" t="s">
        <v>322</v>
      </c>
      <c r="E139" s="22" t="s">
        <v>4</v>
      </c>
      <c r="F139" s="23">
        <v>70.909000000000006</v>
      </c>
      <c r="G139" s="24">
        <v>10</v>
      </c>
      <c r="H139" s="25">
        <f t="shared" si="12"/>
        <v>50</v>
      </c>
      <c r="I139" s="25">
        <f t="shared" si="13"/>
        <v>42.545400000000001</v>
      </c>
      <c r="J139" s="25">
        <f t="shared" si="14"/>
        <v>20</v>
      </c>
      <c r="K139" s="25" t="s">
        <v>505</v>
      </c>
      <c r="L139" s="28">
        <f t="shared" si="15"/>
        <v>62.545400000000001</v>
      </c>
    </row>
    <row r="140" spans="1:12" ht="30.6" customHeight="1" thickBot="1" x14ac:dyDescent="0.3">
      <c r="A140" s="21">
        <v>128</v>
      </c>
      <c r="B140" s="22" t="s">
        <v>231</v>
      </c>
      <c r="C140" s="22" t="s">
        <v>470</v>
      </c>
      <c r="D140" s="22" t="s">
        <v>471</v>
      </c>
      <c r="E140" s="22" t="s">
        <v>4</v>
      </c>
      <c r="F140" s="23">
        <v>54.109000000000002</v>
      </c>
      <c r="G140" s="24">
        <v>15</v>
      </c>
      <c r="H140" s="25">
        <f t="shared" si="12"/>
        <v>75</v>
      </c>
      <c r="I140" s="25">
        <f t="shared" si="13"/>
        <v>32.465400000000002</v>
      </c>
      <c r="J140" s="25">
        <f t="shared" si="14"/>
        <v>30</v>
      </c>
      <c r="K140" s="25" t="s">
        <v>505</v>
      </c>
      <c r="L140" s="28">
        <f t="shared" si="15"/>
        <v>62.465400000000002</v>
      </c>
    </row>
    <row r="141" spans="1:12" ht="30.6" customHeight="1" thickBot="1" x14ac:dyDescent="0.3">
      <c r="A141" s="21">
        <v>129</v>
      </c>
      <c r="B141" s="22" t="s">
        <v>205</v>
      </c>
      <c r="C141" s="22" t="s">
        <v>206</v>
      </c>
      <c r="D141" s="22" t="s">
        <v>375</v>
      </c>
      <c r="E141" s="22" t="s">
        <v>4</v>
      </c>
      <c r="F141" s="23">
        <v>64.036000000000001</v>
      </c>
      <c r="G141" s="24">
        <v>12</v>
      </c>
      <c r="H141" s="25">
        <f t="shared" ref="H141:H161" si="16">G141/20*100</f>
        <v>60</v>
      </c>
      <c r="I141" s="25">
        <f t="shared" ref="I141:I161" si="17">F141*0.6</f>
        <v>38.421599999999998</v>
      </c>
      <c r="J141" s="25">
        <f t="shared" ref="J141:J161" si="18">H141*0.4</f>
        <v>24</v>
      </c>
      <c r="K141" s="25" t="s">
        <v>505</v>
      </c>
      <c r="L141" s="28">
        <f t="shared" ref="L141:L161" si="19">I141+J141</f>
        <v>62.421599999999998</v>
      </c>
    </row>
    <row r="142" spans="1:12" ht="30.6" customHeight="1" thickBot="1" x14ac:dyDescent="0.3">
      <c r="A142" s="21">
        <v>130</v>
      </c>
      <c r="B142" s="22" t="s">
        <v>171</v>
      </c>
      <c r="C142" s="22" t="s">
        <v>172</v>
      </c>
      <c r="D142" s="22" t="s">
        <v>323</v>
      </c>
      <c r="E142" s="22" t="s">
        <v>4</v>
      </c>
      <c r="F142" s="23">
        <v>70.581999999999994</v>
      </c>
      <c r="G142" s="24">
        <v>10</v>
      </c>
      <c r="H142" s="25">
        <f t="shared" si="16"/>
        <v>50</v>
      </c>
      <c r="I142" s="25">
        <f t="shared" si="17"/>
        <v>42.349199999999996</v>
      </c>
      <c r="J142" s="25">
        <f t="shared" si="18"/>
        <v>20</v>
      </c>
      <c r="K142" s="25" t="s">
        <v>505</v>
      </c>
      <c r="L142" s="28">
        <f t="shared" si="19"/>
        <v>62.349199999999996</v>
      </c>
    </row>
    <row r="143" spans="1:12" ht="30.6" customHeight="1" thickBot="1" x14ac:dyDescent="0.3">
      <c r="A143" s="21">
        <v>131</v>
      </c>
      <c r="B143" s="22" t="s">
        <v>195</v>
      </c>
      <c r="C143" s="22" t="s">
        <v>196</v>
      </c>
      <c r="D143" s="22" t="s">
        <v>461</v>
      </c>
      <c r="E143" s="22" t="s">
        <v>4</v>
      </c>
      <c r="F143" s="23">
        <v>67.2</v>
      </c>
      <c r="G143" s="24">
        <v>11</v>
      </c>
      <c r="H143" s="25">
        <f t="shared" si="16"/>
        <v>55.000000000000007</v>
      </c>
      <c r="I143" s="25">
        <f t="shared" si="17"/>
        <v>40.32</v>
      </c>
      <c r="J143" s="25">
        <f t="shared" si="18"/>
        <v>22.000000000000004</v>
      </c>
      <c r="K143" s="25" t="s">
        <v>505</v>
      </c>
      <c r="L143" s="28">
        <f t="shared" si="19"/>
        <v>62.320000000000007</v>
      </c>
    </row>
    <row r="144" spans="1:12" ht="30.6" customHeight="1" thickBot="1" x14ac:dyDescent="0.3">
      <c r="A144" s="21">
        <v>132</v>
      </c>
      <c r="B144" s="22" t="s">
        <v>162</v>
      </c>
      <c r="C144" s="22" t="s">
        <v>163</v>
      </c>
      <c r="D144" s="22" t="s">
        <v>489</v>
      </c>
      <c r="E144" s="22" t="s">
        <v>4</v>
      </c>
      <c r="F144" s="23">
        <v>72.072999999999993</v>
      </c>
      <c r="G144" s="24">
        <v>9.5</v>
      </c>
      <c r="H144" s="25">
        <f t="shared" si="16"/>
        <v>47.5</v>
      </c>
      <c r="I144" s="25">
        <f t="shared" si="17"/>
        <v>43.243799999999993</v>
      </c>
      <c r="J144" s="25">
        <f t="shared" si="18"/>
        <v>19</v>
      </c>
      <c r="K144" s="25" t="s">
        <v>505</v>
      </c>
      <c r="L144" s="28">
        <f t="shared" si="19"/>
        <v>62.243799999999993</v>
      </c>
    </row>
    <row r="145" spans="1:12" ht="30.6" customHeight="1" thickBot="1" x14ac:dyDescent="0.3">
      <c r="A145" s="21">
        <v>133</v>
      </c>
      <c r="B145" s="22" t="s">
        <v>132</v>
      </c>
      <c r="C145" s="22" t="s">
        <v>133</v>
      </c>
      <c r="D145" s="22" t="s">
        <v>308</v>
      </c>
      <c r="E145" s="22" t="s">
        <v>4</v>
      </c>
      <c r="F145" s="23">
        <v>73.673000000000002</v>
      </c>
      <c r="G145" s="24">
        <v>9</v>
      </c>
      <c r="H145" s="25">
        <f t="shared" si="16"/>
        <v>45</v>
      </c>
      <c r="I145" s="25">
        <f t="shared" si="17"/>
        <v>44.203800000000001</v>
      </c>
      <c r="J145" s="25">
        <f t="shared" si="18"/>
        <v>18</v>
      </c>
      <c r="K145" s="25" t="s">
        <v>505</v>
      </c>
      <c r="L145" s="28">
        <f t="shared" si="19"/>
        <v>62.203800000000001</v>
      </c>
    </row>
    <row r="146" spans="1:12" ht="30.6" customHeight="1" thickBot="1" x14ac:dyDescent="0.3">
      <c r="A146" s="21">
        <v>134</v>
      </c>
      <c r="B146" s="22" t="s">
        <v>134</v>
      </c>
      <c r="C146" s="22" t="s">
        <v>135</v>
      </c>
      <c r="D146" s="22" t="s">
        <v>309</v>
      </c>
      <c r="E146" s="22" t="s">
        <v>4</v>
      </c>
      <c r="F146" s="23">
        <v>73.673000000000002</v>
      </c>
      <c r="G146" s="24">
        <v>9</v>
      </c>
      <c r="H146" s="25">
        <f t="shared" si="16"/>
        <v>45</v>
      </c>
      <c r="I146" s="25">
        <f t="shared" si="17"/>
        <v>44.203800000000001</v>
      </c>
      <c r="J146" s="25">
        <f t="shared" si="18"/>
        <v>18</v>
      </c>
      <c r="K146" s="25" t="s">
        <v>505</v>
      </c>
      <c r="L146" s="28">
        <f t="shared" si="19"/>
        <v>62.203800000000001</v>
      </c>
    </row>
    <row r="147" spans="1:12" ht="30.6" customHeight="1" thickBot="1" x14ac:dyDescent="0.3">
      <c r="A147" s="21">
        <v>135</v>
      </c>
      <c r="B147" s="22" t="s">
        <v>221</v>
      </c>
      <c r="C147" s="22" t="s">
        <v>222</v>
      </c>
      <c r="D147" s="22" t="s">
        <v>344</v>
      </c>
      <c r="E147" s="22" t="s">
        <v>4</v>
      </c>
      <c r="F147" s="23">
        <v>59.673000000000002</v>
      </c>
      <c r="G147" s="24">
        <v>13</v>
      </c>
      <c r="H147" s="25">
        <f t="shared" si="16"/>
        <v>65</v>
      </c>
      <c r="I147" s="25">
        <f t="shared" si="17"/>
        <v>35.803800000000003</v>
      </c>
      <c r="J147" s="25">
        <f t="shared" si="18"/>
        <v>26</v>
      </c>
      <c r="K147" s="25" t="s">
        <v>505</v>
      </c>
      <c r="L147" s="28">
        <f t="shared" si="19"/>
        <v>61.803800000000003</v>
      </c>
    </row>
    <row r="148" spans="1:12" ht="30.6" customHeight="1" thickBot="1" x14ac:dyDescent="0.3">
      <c r="A148" s="21">
        <v>136</v>
      </c>
      <c r="B148" s="22" t="s">
        <v>181</v>
      </c>
      <c r="C148" s="22" t="s">
        <v>182</v>
      </c>
      <c r="D148" s="22" t="s">
        <v>328</v>
      </c>
      <c r="E148" s="22" t="s">
        <v>4</v>
      </c>
      <c r="F148" s="23">
        <v>68.981999999999999</v>
      </c>
      <c r="G148" s="24">
        <v>10</v>
      </c>
      <c r="H148" s="25">
        <f t="shared" si="16"/>
        <v>50</v>
      </c>
      <c r="I148" s="25">
        <f t="shared" si="17"/>
        <v>41.389199999999995</v>
      </c>
      <c r="J148" s="25">
        <f t="shared" si="18"/>
        <v>20</v>
      </c>
      <c r="K148" s="25" t="s">
        <v>505</v>
      </c>
      <c r="L148" s="28">
        <f t="shared" si="19"/>
        <v>61.389199999999995</v>
      </c>
    </row>
    <row r="149" spans="1:12" ht="30.6" customHeight="1" thickBot="1" x14ac:dyDescent="0.3">
      <c r="A149" s="21">
        <v>137</v>
      </c>
      <c r="B149" s="22" t="s">
        <v>217</v>
      </c>
      <c r="C149" s="22" t="s">
        <v>218</v>
      </c>
      <c r="D149" s="22" t="s">
        <v>376</v>
      </c>
      <c r="E149" s="22" t="s">
        <v>4</v>
      </c>
      <c r="F149" s="23">
        <v>61.744999999999997</v>
      </c>
      <c r="G149" s="24">
        <v>12</v>
      </c>
      <c r="H149" s="25">
        <f t="shared" si="16"/>
        <v>60</v>
      </c>
      <c r="I149" s="25">
        <f t="shared" si="17"/>
        <v>37.046999999999997</v>
      </c>
      <c r="J149" s="25">
        <f t="shared" si="18"/>
        <v>24</v>
      </c>
      <c r="K149" s="25" t="s">
        <v>505</v>
      </c>
      <c r="L149" s="28">
        <f t="shared" si="19"/>
        <v>61.046999999999997</v>
      </c>
    </row>
    <row r="150" spans="1:12" ht="30.6" customHeight="1" thickBot="1" x14ac:dyDescent="0.3">
      <c r="A150" s="21">
        <v>138</v>
      </c>
      <c r="B150" s="22" t="s">
        <v>187</v>
      </c>
      <c r="C150" s="22" t="s">
        <v>188</v>
      </c>
      <c r="D150" s="22" t="s">
        <v>331</v>
      </c>
      <c r="E150" s="22" t="s">
        <v>4</v>
      </c>
      <c r="F150" s="23">
        <v>68.290999999999997</v>
      </c>
      <c r="G150" s="24">
        <v>10</v>
      </c>
      <c r="H150" s="25">
        <f t="shared" si="16"/>
        <v>50</v>
      </c>
      <c r="I150" s="25">
        <f t="shared" si="17"/>
        <v>40.974599999999995</v>
      </c>
      <c r="J150" s="25">
        <f t="shared" si="18"/>
        <v>20</v>
      </c>
      <c r="K150" s="25" t="s">
        <v>505</v>
      </c>
      <c r="L150" s="28">
        <f t="shared" si="19"/>
        <v>60.974599999999995</v>
      </c>
    </row>
    <row r="151" spans="1:12" ht="30.6" customHeight="1" thickBot="1" x14ac:dyDescent="0.3">
      <c r="A151" s="21">
        <v>139</v>
      </c>
      <c r="B151" s="22" t="s">
        <v>199</v>
      </c>
      <c r="C151" s="22" t="s">
        <v>200</v>
      </c>
      <c r="D151" s="22" t="s">
        <v>337</v>
      </c>
      <c r="E151" s="22" t="s">
        <v>4</v>
      </c>
      <c r="F151" s="23">
        <v>66.290999999999997</v>
      </c>
      <c r="G151" s="24">
        <v>10</v>
      </c>
      <c r="H151" s="25">
        <f t="shared" si="16"/>
        <v>50</v>
      </c>
      <c r="I151" s="25">
        <f t="shared" si="17"/>
        <v>39.7746</v>
      </c>
      <c r="J151" s="25">
        <f t="shared" si="18"/>
        <v>20</v>
      </c>
      <c r="K151" s="25" t="s">
        <v>505</v>
      </c>
      <c r="L151" s="28">
        <f t="shared" si="19"/>
        <v>59.7746</v>
      </c>
    </row>
    <row r="152" spans="1:12" ht="30.6" customHeight="1" thickBot="1" x14ac:dyDescent="0.3">
      <c r="A152" s="21">
        <v>140</v>
      </c>
      <c r="B152" s="22" t="s">
        <v>183</v>
      </c>
      <c r="C152" s="22" t="s">
        <v>184</v>
      </c>
      <c r="D152" s="22" t="s">
        <v>329</v>
      </c>
      <c r="E152" s="22" t="s">
        <v>4</v>
      </c>
      <c r="F152" s="23">
        <v>68.691000000000003</v>
      </c>
      <c r="G152" s="24">
        <v>9</v>
      </c>
      <c r="H152" s="25">
        <f t="shared" si="16"/>
        <v>45</v>
      </c>
      <c r="I152" s="25">
        <f t="shared" si="17"/>
        <v>41.214599999999997</v>
      </c>
      <c r="J152" s="25">
        <f t="shared" si="18"/>
        <v>18</v>
      </c>
      <c r="K152" s="25" t="s">
        <v>505</v>
      </c>
      <c r="L152" s="28">
        <f t="shared" si="19"/>
        <v>59.214599999999997</v>
      </c>
    </row>
    <row r="153" spans="1:12" ht="30.6" customHeight="1" thickBot="1" x14ac:dyDescent="0.3">
      <c r="A153" s="21">
        <v>141</v>
      </c>
      <c r="B153" s="22" t="s">
        <v>193</v>
      </c>
      <c r="C153" s="22" t="s">
        <v>194</v>
      </c>
      <c r="D153" s="22" t="s">
        <v>334</v>
      </c>
      <c r="E153" s="22" t="s">
        <v>4</v>
      </c>
      <c r="F153" s="23">
        <v>67.891000000000005</v>
      </c>
      <c r="G153" s="24">
        <v>9</v>
      </c>
      <c r="H153" s="25">
        <f t="shared" si="16"/>
        <v>45</v>
      </c>
      <c r="I153" s="25">
        <f t="shared" si="17"/>
        <v>40.7346</v>
      </c>
      <c r="J153" s="25">
        <f t="shared" si="18"/>
        <v>18</v>
      </c>
      <c r="K153" s="25" t="s">
        <v>505</v>
      </c>
      <c r="L153" s="28">
        <f t="shared" si="19"/>
        <v>58.7346</v>
      </c>
    </row>
    <row r="154" spans="1:12" ht="30.6" customHeight="1" thickBot="1" x14ac:dyDescent="0.3">
      <c r="A154" s="21">
        <v>142</v>
      </c>
      <c r="B154" s="22" t="s">
        <v>219</v>
      </c>
      <c r="C154" s="22" t="s">
        <v>220</v>
      </c>
      <c r="D154" s="22" t="s">
        <v>357</v>
      </c>
      <c r="E154" s="22" t="s">
        <v>4</v>
      </c>
      <c r="F154" s="23">
        <v>61.109000000000002</v>
      </c>
      <c r="G154" s="24">
        <v>11</v>
      </c>
      <c r="H154" s="25">
        <f t="shared" si="16"/>
        <v>55.000000000000007</v>
      </c>
      <c r="I154" s="25">
        <f t="shared" si="17"/>
        <v>36.665399999999998</v>
      </c>
      <c r="J154" s="25">
        <f t="shared" si="18"/>
        <v>22.000000000000004</v>
      </c>
      <c r="K154" s="25" t="s">
        <v>505</v>
      </c>
      <c r="L154" s="28">
        <f t="shared" si="19"/>
        <v>58.665400000000005</v>
      </c>
    </row>
    <row r="155" spans="1:12" ht="30.6" customHeight="1" thickBot="1" x14ac:dyDescent="0.3">
      <c r="A155" s="21">
        <v>143</v>
      </c>
      <c r="B155" s="26"/>
      <c r="C155" s="26" t="s">
        <v>483</v>
      </c>
      <c r="D155" s="26" t="s">
        <v>304</v>
      </c>
      <c r="E155" s="22" t="s">
        <v>4</v>
      </c>
      <c r="F155" s="27">
        <v>63.5</v>
      </c>
      <c r="G155" s="24">
        <v>10</v>
      </c>
      <c r="H155" s="25">
        <f t="shared" si="16"/>
        <v>50</v>
      </c>
      <c r="I155" s="25">
        <f t="shared" si="17"/>
        <v>38.1</v>
      </c>
      <c r="J155" s="25">
        <f t="shared" si="18"/>
        <v>20</v>
      </c>
      <c r="K155" s="25" t="s">
        <v>505</v>
      </c>
      <c r="L155" s="28">
        <f t="shared" si="19"/>
        <v>58.1</v>
      </c>
    </row>
    <row r="156" spans="1:12" ht="30.6" customHeight="1" thickBot="1" x14ac:dyDescent="0.3">
      <c r="A156" s="21">
        <v>144</v>
      </c>
      <c r="B156" s="22" t="s">
        <v>207</v>
      </c>
      <c r="C156" s="22" t="s">
        <v>208</v>
      </c>
      <c r="D156" s="22" t="s">
        <v>340</v>
      </c>
      <c r="E156" s="22" t="s">
        <v>4</v>
      </c>
      <c r="F156" s="23">
        <v>63.781999999999996</v>
      </c>
      <c r="G156" s="24">
        <v>9</v>
      </c>
      <c r="H156" s="25">
        <f t="shared" si="16"/>
        <v>45</v>
      </c>
      <c r="I156" s="25">
        <f t="shared" si="17"/>
        <v>38.269199999999998</v>
      </c>
      <c r="J156" s="25">
        <f t="shared" si="18"/>
        <v>18</v>
      </c>
      <c r="K156" s="25" t="s">
        <v>505</v>
      </c>
      <c r="L156" s="28">
        <f t="shared" si="19"/>
        <v>56.269199999999998</v>
      </c>
    </row>
    <row r="157" spans="1:12" ht="30.6" customHeight="1" thickBot="1" x14ac:dyDescent="0.3">
      <c r="A157" s="21">
        <v>145</v>
      </c>
      <c r="B157" s="22" t="s">
        <v>213</v>
      </c>
      <c r="C157" s="22" t="s">
        <v>214</v>
      </c>
      <c r="D157" s="22" t="s">
        <v>343</v>
      </c>
      <c r="E157" s="22" t="s">
        <v>4</v>
      </c>
      <c r="F157" s="23">
        <v>62</v>
      </c>
      <c r="G157" s="24">
        <v>9.5</v>
      </c>
      <c r="H157" s="25">
        <f t="shared" si="16"/>
        <v>47.5</v>
      </c>
      <c r="I157" s="25">
        <f t="shared" si="17"/>
        <v>37.199999999999996</v>
      </c>
      <c r="J157" s="25">
        <f t="shared" si="18"/>
        <v>19</v>
      </c>
      <c r="K157" s="25" t="s">
        <v>505</v>
      </c>
      <c r="L157" s="28">
        <f t="shared" si="19"/>
        <v>56.199999999999996</v>
      </c>
    </row>
    <row r="158" spans="1:12" ht="30.6" customHeight="1" thickBot="1" x14ac:dyDescent="0.3">
      <c r="A158" s="21">
        <v>146</v>
      </c>
      <c r="B158" s="22" t="s">
        <v>211</v>
      </c>
      <c r="C158" s="22" t="s">
        <v>212</v>
      </c>
      <c r="D158" s="22" t="s">
        <v>342</v>
      </c>
      <c r="E158" s="22" t="s">
        <v>4</v>
      </c>
      <c r="F158" s="23">
        <v>62.945</v>
      </c>
      <c r="G158" s="24">
        <v>9</v>
      </c>
      <c r="H158" s="25">
        <f t="shared" si="16"/>
        <v>45</v>
      </c>
      <c r="I158" s="25">
        <f t="shared" si="17"/>
        <v>37.766999999999996</v>
      </c>
      <c r="J158" s="25">
        <f t="shared" si="18"/>
        <v>18</v>
      </c>
      <c r="K158" s="25" t="s">
        <v>505</v>
      </c>
      <c r="L158" s="28">
        <f t="shared" si="19"/>
        <v>55.766999999999996</v>
      </c>
    </row>
    <row r="159" spans="1:12" ht="30.6" customHeight="1" thickBot="1" x14ac:dyDescent="0.3">
      <c r="A159" s="21">
        <v>147</v>
      </c>
      <c r="B159" s="22" t="s">
        <v>225</v>
      </c>
      <c r="C159" s="22" t="s">
        <v>226</v>
      </c>
      <c r="D159" s="22" t="s">
        <v>346</v>
      </c>
      <c r="E159" s="22" t="s">
        <v>4</v>
      </c>
      <c r="F159" s="23">
        <v>57.781999999999996</v>
      </c>
      <c r="G159" s="24">
        <v>10</v>
      </c>
      <c r="H159" s="25">
        <f t="shared" si="16"/>
        <v>50</v>
      </c>
      <c r="I159" s="25">
        <f t="shared" si="17"/>
        <v>34.669199999999996</v>
      </c>
      <c r="J159" s="25">
        <f t="shared" si="18"/>
        <v>20</v>
      </c>
      <c r="K159" s="25" t="s">
        <v>505</v>
      </c>
      <c r="L159" s="28">
        <f t="shared" si="19"/>
        <v>54.669199999999996</v>
      </c>
    </row>
    <row r="160" spans="1:12" ht="30.6" customHeight="1" thickBot="1" x14ac:dyDescent="0.3">
      <c r="A160" s="21">
        <v>148</v>
      </c>
      <c r="B160" s="22" t="s">
        <v>229</v>
      </c>
      <c r="C160" s="22" t="s">
        <v>230</v>
      </c>
      <c r="D160" s="22" t="s">
        <v>347</v>
      </c>
      <c r="E160" s="22" t="s">
        <v>4</v>
      </c>
      <c r="F160" s="23">
        <v>55.6</v>
      </c>
      <c r="G160" s="24">
        <v>10.5</v>
      </c>
      <c r="H160" s="25">
        <f t="shared" si="16"/>
        <v>52.5</v>
      </c>
      <c r="I160" s="25">
        <f t="shared" si="17"/>
        <v>33.36</v>
      </c>
      <c r="J160" s="25">
        <f t="shared" si="18"/>
        <v>21</v>
      </c>
      <c r="K160" s="25" t="s">
        <v>505</v>
      </c>
      <c r="L160" s="28">
        <f t="shared" si="19"/>
        <v>54.36</v>
      </c>
    </row>
    <row r="161" spans="1:12" ht="30.6" customHeight="1" thickBot="1" x14ac:dyDescent="0.3">
      <c r="A161" s="21">
        <v>149</v>
      </c>
      <c r="B161" s="22" t="s">
        <v>227</v>
      </c>
      <c r="C161" s="22" t="s">
        <v>228</v>
      </c>
      <c r="D161" s="22" t="s">
        <v>383</v>
      </c>
      <c r="E161" s="22" t="s">
        <v>4</v>
      </c>
      <c r="F161" s="23">
        <v>55.927</v>
      </c>
      <c r="G161" s="24">
        <v>9</v>
      </c>
      <c r="H161" s="25">
        <f t="shared" si="16"/>
        <v>45</v>
      </c>
      <c r="I161" s="25">
        <f t="shared" si="17"/>
        <v>33.556199999999997</v>
      </c>
      <c r="J161" s="25">
        <f t="shared" si="18"/>
        <v>18</v>
      </c>
      <c r="K161" s="25" t="s">
        <v>505</v>
      </c>
      <c r="L161" s="28">
        <f t="shared" si="19"/>
        <v>51.556199999999997</v>
      </c>
    </row>
  </sheetData>
  <autoFilter ref="B12:L12">
    <sortState ref="B7:L268">
      <sortCondition descending="1" ref="L6"/>
    </sortState>
  </autoFilter>
  <mergeCells count="7">
    <mergeCell ref="B1:G1"/>
    <mergeCell ref="A2:G2"/>
    <mergeCell ref="A11:F11"/>
    <mergeCell ref="B5:H5"/>
    <mergeCell ref="B7:H7"/>
    <mergeCell ref="B9:H9"/>
    <mergeCell ref="C3:D3"/>
  </mergeCells>
  <pageMargins left="0.75" right="0.75" top="1" bottom="1" header="0.5" footer="0.5"/>
  <pageSetup paperSize="9" scale="6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view="pageBreakPreview" zoomScale="90" zoomScaleNormal="90" zoomScaleSheetLayoutView="90" workbookViewId="0">
      <selection activeCell="C29" sqref="C29"/>
    </sheetView>
  </sheetViews>
  <sheetFormatPr defaultRowHeight="15" x14ac:dyDescent="0.25"/>
  <cols>
    <col min="1" max="1" width="17.140625" customWidth="1"/>
    <col min="2" max="2" width="27" customWidth="1"/>
    <col min="3" max="3" width="26.85546875" customWidth="1"/>
    <col min="4" max="4" width="19.28515625" customWidth="1"/>
    <col min="5" max="5" width="10" hidden="1" customWidth="1"/>
    <col min="6" max="6" width="11.140625" hidden="1" customWidth="1"/>
    <col min="7" max="7" width="11.28515625" hidden="1" customWidth="1"/>
    <col min="8" max="8" width="12.85546875" hidden="1" customWidth="1"/>
    <col min="9" max="9" width="10.42578125" hidden="1" customWidth="1"/>
    <col min="10" max="10" width="9.140625" hidden="1" customWidth="1"/>
  </cols>
  <sheetData>
    <row r="1" spans="1:16" ht="39" customHeight="1" x14ac:dyDescent="0.35">
      <c r="B1" s="30" t="s">
        <v>513</v>
      </c>
      <c r="C1" s="30"/>
      <c r="D1" s="30"/>
      <c r="E1" s="30"/>
      <c r="F1" s="30"/>
      <c r="G1" s="30"/>
      <c r="H1" s="30"/>
      <c r="I1" s="30"/>
      <c r="J1" s="30"/>
      <c r="K1" s="30"/>
    </row>
    <row r="2" spans="1:16" ht="47.25" customHeight="1" x14ac:dyDescent="0.35">
      <c r="A2" s="30" t="s">
        <v>515</v>
      </c>
      <c r="B2" s="30"/>
      <c r="C2" s="30"/>
      <c r="D2" s="30"/>
      <c r="E2" s="30"/>
      <c r="F2" s="30"/>
      <c r="G2" s="11"/>
      <c r="H2" s="11"/>
      <c r="I2" s="11"/>
    </row>
    <row r="3" spans="1:16" ht="35.25" customHeight="1" x14ac:dyDescent="0.25">
      <c r="A3" s="35" t="s">
        <v>514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9"/>
      <c r="M3" s="29"/>
      <c r="N3" s="29"/>
      <c r="O3" s="29"/>
      <c r="P3" s="29"/>
    </row>
    <row r="4" spans="1:16" ht="20.25" thickBot="1" x14ac:dyDescent="0.3">
      <c r="A4" s="31" t="s">
        <v>277</v>
      </c>
      <c r="B4" s="32"/>
      <c r="C4" s="32"/>
      <c r="D4" s="32"/>
      <c r="E4" s="32"/>
      <c r="F4" s="4"/>
      <c r="G4" s="4"/>
      <c r="H4" s="4"/>
      <c r="I4" s="4"/>
    </row>
    <row r="5" spans="1:16" ht="45.75" thickBot="1" x14ac:dyDescent="0.3">
      <c r="A5" s="1" t="s">
        <v>284</v>
      </c>
      <c r="B5" s="1" t="s">
        <v>1</v>
      </c>
      <c r="C5" s="1" t="s">
        <v>285</v>
      </c>
      <c r="D5" s="1" t="s">
        <v>2</v>
      </c>
      <c r="E5" s="5" t="s">
        <v>3</v>
      </c>
      <c r="F5" s="8" t="s">
        <v>493</v>
      </c>
      <c r="G5" s="15" t="s">
        <v>492</v>
      </c>
      <c r="H5" s="10">
        <v>0.6</v>
      </c>
      <c r="I5" s="10">
        <v>0.4</v>
      </c>
      <c r="J5" s="9" t="s">
        <v>457</v>
      </c>
    </row>
    <row r="6" spans="1:16" ht="30.6" customHeight="1" thickBot="1" x14ac:dyDescent="0.3">
      <c r="A6" s="3">
        <v>1</v>
      </c>
      <c r="B6" s="12" t="s">
        <v>476</v>
      </c>
      <c r="C6" s="12" t="s">
        <v>414</v>
      </c>
      <c r="D6" s="2" t="s">
        <v>4</v>
      </c>
      <c r="E6" s="13">
        <v>79.8</v>
      </c>
      <c r="F6" s="14">
        <v>18</v>
      </c>
      <c r="G6" s="7">
        <f t="shared" ref="G6:G30" si="0">F6/20*100</f>
        <v>90</v>
      </c>
      <c r="H6" s="7">
        <f t="shared" ref="H6:H30" si="1">E6*0.6</f>
        <v>47.879999999999995</v>
      </c>
      <c r="I6" s="7">
        <f t="shared" ref="I6:I30" si="2">G6*0.4</f>
        <v>36</v>
      </c>
      <c r="J6" s="7">
        <f t="shared" ref="J6:J30" si="3">H6+I6</f>
        <v>83.88</v>
      </c>
    </row>
    <row r="7" spans="1:16" ht="30.6" customHeight="1" thickBot="1" x14ac:dyDescent="0.3">
      <c r="A7" s="3">
        <v>2</v>
      </c>
      <c r="B7" s="2" t="s">
        <v>365</v>
      </c>
      <c r="C7" s="2" t="s">
        <v>366</v>
      </c>
      <c r="D7" s="2" t="s">
        <v>4</v>
      </c>
      <c r="E7" s="13">
        <v>89.5</v>
      </c>
      <c r="F7" s="14">
        <v>15</v>
      </c>
      <c r="G7" s="7">
        <f t="shared" si="0"/>
        <v>75</v>
      </c>
      <c r="H7" s="7">
        <f t="shared" si="1"/>
        <v>53.699999999999996</v>
      </c>
      <c r="I7" s="7">
        <f t="shared" si="2"/>
        <v>30</v>
      </c>
      <c r="J7" s="7">
        <f t="shared" si="3"/>
        <v>83.699999999999989</v>
      </c>
    </row>
    <row r="8" spans="1:16" ht="30.6" customHeight="1" thickBot="1" x14ac:dyDescent="0.3">
      <c r="A8" s="3">
        <v>3</v>
      </c>
      <c r="B8" s="2" t="s">
        <v>262</v>
      </c>
      <c r="C8" s="2" t="s">
        <v>473</v>
      </c>
      <c r="D8" s="2" t="s">
        <v>4</v>
      </c>
      <c r="E8" s="6">
        <v>87.5</v>
      </c>
      <c r="F8" s="14">
        <v>13</v>
      </c>
      <c r="G8" s="7">
        <f t="shared" si="0"/>
        <v>65</v>
      </c>
      <c r="H8" s="7">
        <f t="shared" si="1"/>
        <v>52.5</v>
      </c>
      <c r="I8" s="7">
        <f t="shared" si="2"/>
        <v>26</v>
      </c>
      <c r="J8" s="7">
        <f t="shared" si="3"/>
        <v>78.5</v>
      </c>
    </row>
    <row r="9" spans="1:16" ht="30.6" customHeight="1" thickBot="1" x14ac:dyDescent="0.3">
      <c r="A9" s="3">
        <v>4</v>
      </c>
      <c r="B9" s="16" t="s">
        <v>354</v>
      </c>
      <c r="C9" s="2" t="s">
        <v>488</v>
      </c>
      <c r="D9" s="2" t="s">
        <v>4</v>
      </c>
      <c r="E9" s="6">
        <v>83.8</v>
      </c>
      <c r="F9" s="14">
        <v>14</v>
      </c>
      <c r="G9" s="7">
        <f t="shared" si="0"/>
        <v>70</v>
      </c>
      <c r="H9" s="7">
        <f t="shared" si="1"/>
        <v>50.279999999999994</v>
      </c>
      <c r="I9" s="7">
        <f t="shared" si="2"/>
        <v>28</v>
      </c>
      <c r="J9" s="7">
        <f t="shared" si="3"/>
        <v>78.28</v>
      </c>
    </row>
    <row r="10" spans="1:16" ht="30.6" customHeight="1" thickBot="1" x14ac:dyDescent="0.3">
      <c r="A10" s="3">
        <v>5</v>
      </c>
      <c r="B10" s="2" t="s">
        <v>358</v>
      </c>
      <c r="C10" s="2" t="s">
        <v>359</v>
      </c>
      <c r="D10" s="2" t="s">
        <v>4</v>
      </c>
      <c r="E10" s="6">
        <v>82.5</v>
      </c>
      <c r="F10" s="14">
        <v>14</v>
      </c>
      <c r="G10" s="7">
        <f t="shared" si="0"/>
        <v>70</v>
      </c>
      <c r="H10" s="7">
        <f t="shared" si="1"/>
        <v>49.5</v>
      </c>
      <c r="I10" s="7">
        <f t="shared" si="2"/>
        <v>28</v>
      </c>
      <c r="J10" s="7">
        <f t="shared" si="3"/>
        <v>77.5</v>
      </c>
    </row>
    <row r="11" spans="1:16" ht="30.6" customHeight="1" thickBot="1" x14ac:dyDescent="0.3">
      <c r="A11" s="3">
        <v>6</v>
      </c>
      <c r="B11" s="2" t="s">
        <v>41</v>
      </c>
      <c r="C11" s="2" t="s">
        <v>469</v>
      </c>
      <c r="D11" s="2" t="s">
        <v>4</v>
      </c>
      <c r="E11" s="13">
        <v>83.8</v>
      </c>
      <c r="F11" s="14">
        <v>13</v>
      </c>
      <c r="G11" s="7">
        <f t="shared" si="0"/>
        <v>65</v>
      </c>
      <c r="H11" s="7">
        <f t="shared" si="1"/>
        <v>50.279999999999994</v>
      </c>
      <c r="I11" s="7">
        <f t="shared" si="2"/>
        <v>26</v>
      </c>
      <c r="J11" s="7">
        <f t="shared" si="3"/>
        <v>76.28</v>
      </c>
    </row>
    <row r="12" spans="1:16" ht="30.6" customHeight="1" thickBot="1" x14ac:dyDescent="0.3">
      <c r="A12" s="3">
        <v>7</v>
      </c>
      <c r="B12" s="17" t="s">
        <v>458</v>
      </c>
      <c r="C12" s="17" t="s">
        <v>459</v>
      </c>
      <c r="D12" s="2" t="s">
        <v>4</v>
      </c>
      <c r="E12" s="13">
        <v>84.9</v>
      </c>
      <c r="F12" s="14">
        <v>12</v>
      </c>
      <c r="G12" s="7">
        <f t="shared" si="0"/>
        <v>60</v>
      </c>
      <c r="H12" s="7">
        <f t="shared" si="1"/>
        <v>50.940000000000005</v>
      </c>
      <c r="I12" s="7">
        <f t="shared" si="2"/>
        <v>24</v>
      </c>
      <c r="J12" s="7">
        <f t="shared" si="3"/>
        <v>74.94</v>
      </c>
    </row>
    <row r="13" spans="1:16" ht="30.6" customHeight="1" thickBot="1" x14ac:dyDescent="0.3">
      <c r="A13" s="3">
        <v>8</v>
      </c>
      <c r="B13" s="2" t="s">
        <v>353</v>
      </c>
      <c r="C13" s="2" t="s">
        <v>474</v>
      </c>
      <c r="D13" s="2" t="s">
        <v>4</v>
      </c>
      <c r="E13" s="6">
        <v>80.3</v>
      </c>
      <c r="F13" s="14">
        <v>13</v>
      </c>
      <c r="G13" s="7">
        <f t="shared" si="0"/>
        <v>65</v>
      </c>
      <c r="H13" s="7">
        <f t="shared" si="1"/>
        <v>48.18</v>
      </c>
      <c r="I13" s="7">
        <f t="shared" si="2"/>
        <v>26</v>
      </c>
      <c r="J13" s="7">
        <f t="shared" si="3"/>
        <v>74.180000000000007</v>
      </c>
    </row>
    <row r="14" spans="1:16" ht="30.6" customHeight="1" thickBot="1" x14ac:dyDescent="0.3">
      <c r="A14" s="3">
        <v>9</v>
      </c>
      <c r="B14" s="12" t="s">
        <v>491</v>
      </c>
      <c r="C14" s="12" t="s">
        <v>490</v>
      </c>
      <c r="D14" s="12" t="s">
        <v>4</v>
      </c>
      <c r="E14" s="13">
        <v>91.2</v>
      </c>
      <c r="F14" s="14">
        <v>9</v>
      </c>
      <c r="G14" s="7">
        <f t="shared" si="0"/>
        <v>45</v>
      </c>
      <c r="H14" s="7">
        <f t="shared" si="1"/>
        <v>54.72</v>
      </c>
      <c r="I14" s="7">
        <f t="shared" si="2"/>
        <v>18</v>
      </c>
      <c r="J14" s="7">
        <f t="shared" si="3"/>
        <v>72.72</v>
      </c>
    </row>
    <row r="15" spans="1:16" ht="30.6" customHeight="1" thickBot="1" x14ac:dyDescent="0.3">
      <c r="A15" s="3">
        <v>10</v>
      </c>
      <c r="B15" s="2" t="s">
        <v>348</v>
      </c>
      <c r="C15" s="2" t="s">
        <v>349</v>
      </c>
      <c r="D15" s="2" t="s">
        <v>4</v>
      </c>
      <c r="E15" s="6">
        <v>79.400000000000006</v>
      </c>
      <c r="F15" s="14">
        <v>12</v>
      </c>
      <c r="G15" s="7">
        <f t="shared" si="0"/>
        <v>60</v>
      </c>
      <c r="H15" s="7">
        <f t="shared" si="1"/>
        <v>47.64</v>
      </c>
      <c r="I15" s="7">
        <f t="shared" si="2"/>
        <v>24</v>
      </c>
      <c r="J15" s="7">
        <f t="shared" si="3"/>
        <v>71.64</v>
      </c>
    </row>
    <row r="16" spans="1:16" ht="30.6" customHeight="1" thickBot="1" x14ac:dyDescent="0.3">
      <c r="A16" s="3">
        <v>11</v>
      </c>
      <c r="B16" s="16" t="s">
        <v>351</v>
      </c>
      <c r="C16" s="2" t="s">
        <v>486</v>
      </c>
      <c r="D16" s="2" t="s">
        <v>4</v>
      </c>
      <c r="E16" s="6">
        <v>81.599999999999994</v>
      </c>
      <c r="F16" s="14">
        <v>11</v>
      </c>
      <c r="G16" s="7">
        <f t="shared" si="0"/>
        <v>55.000000000000007</v>
      </c>
      <c r="H16" s="7">
        <f t="shared" si="1"/>
        <v>48.959999999999994</v>
      </c>
      <c r="I16" s="7">
        <f t="shared" si="2"/>
        <v>22.000000000000004</v>
      </c>
      <c r="J16" s="7">
        <f t="shared" si="3"/>
        <v>70.959999999999994</v>
      </c>
    </row>
    <row r="17" spans="1:10" ht="30.6" customHeight="1" thickBot="1" x14ac:dyDescent="0.3">
      <c r="A17" s="3">
        <v>12</v>
      </c>
      <c r="B17" s="2" t="s">
        <v>66</v>
      </c>
      <c r="C17" s="2" t="s">
        <v>356</v>
      </c>
      <c r="D17" s="2" t="s">
        <v>4</v>
      </c>
      <c r="E17" s="6">
        <v>80.400000000000006</v>
      </c>
      <c r="F17" s="14">
        <v>11</v>
      </c>
      <c r="G17" s="7">
        <f t="shared" si="0"/>
        <v>55.000000000000007</v>
      </c>
      <c r="H17" s="7">
        <f t="shared" si="1"/>
        <v>48.24</v>
      </c>
      <c r="I17" s="7">
        <f t="shared" si="2"/>
        <v>22.000000000000004</v>
      </c>
      <c r="J17" s="7">
        <f t="shared" si="3"/>
        <v>70.240000000000009</v>
      </c>
    </row>
    <row r="18" spans="1:10" ht="30.6" customHeight="1" thickBot="1" x14ac:dyDescent="0.3">
      <c r="A18" s="3">
        <v>13</v>
      </c>
      <c r="B18" s="2" t="s">
        <v>350</v>
      </c>
      <c r="C18" s="2" t="s">
        <v>472</v>
      </c>
      <c r="D18" s="2" t="s">
        <v>4</v>
      </c>
      <c r="E18" s="6">
        <v>82.4</v>
      </c>
      <c r="F18" s="14">
        <v>10</v>
      </c>
      <c r="G18" s="7">
        <f t="shared" si="0"/>
        <v>50</v>
      </c>
      <c r="H18" s="7">
        <f t="shared" si="1"/>
        <v>49.440000000000005</v>
      </c>
      <c r="I18" s="7">
        <f t="shared" si="2"/>
        <v>20</v>
      </c>
      <c r="J18" s="7">
        <f t="shared" si="3"/>
        <v>69.44</v>
      </c>
    </row>
    <row r="19" spans="1:10" ht="30.6" customHeight="1" thickBot="1" x14ac:dyDescent="0.3">
      <c r="A19" s="3">
        <v>14</v>
      </c>
      <c r="B19" s="16" t="s">
        <v>352</v>
      </c>
      <c r="C19" s="2" t="s">
        <v>487</v>
      </c>
      <c r="D19" s="2" t="s">
        <v>4</v>
      </c>
      <c r="E19" s="6">
        <v>80.900000000000006</v>
      </c>
      <c r="F19" s="14">
        <v>9.5</v>
      </c>
      <c r="G19" s="7">
        <f t="shared" si="0"/>
        <v>47.5</v>
      </c>
      <c r="H19" s="7">
        <f t="shared" si="1"/>
        <v>48.54</v>
      </c>
      <c r="I19" s="7">
        <f t="shared" si="2"/>
        <v>19</v>
      </c>
      <c r="J19" s="7">
        <f t="shared" si="3"/>
        <v>67.539999999999992</v>
      </c>
    </row>
    <row r="20" spans="1:10" ht="30.6" customHeight="1" thickBot="1" x14ac:dyDescent="0.3">
      <c r="A20" s="3">
        <v>15</v>
      </c>
      <c r="B20" s="12" t="s">
        <v>477</v>
      </c>
      <c r="C20" s="12" t="s">
        <v>478</v>
      </c>
      <c r="D20" s="2" t="s">
        <v>4</v>
      </c>
      <c r="E20" s="13">
        <v>63.3</v>
      </c>
      <c r="F20" s="14">
        <v>14</v>
      </c>
      <c r="G20" s="7">
        <f t="shared" si="0"/>
        <v>70</v>
      </c>
      <c r="H20" s="7">
        <f t="shared" si="1"/>
        <v>37.979999999999997</v>
      </c>
      <c r="I20" s="7">
        <f t="shared" si="2"/>
        <v>28</v>
      </c>
      <c r="J20" s="7">
        <f t="shared" si="3"/>
        <v>65.97999999999999</v>
      </c>
    </row>
    <row r="21" spans="1:10" ht="30.6" customHeight="1" thickBot="1" x14ac:dyDescent="0.3">
      <c r="A21" s="3">
        <v>16</v>
      </c>
      <c r="B21" s="17" t="s">
        <v>460</v>
      </c>
      <c r="C21" s="12" t="s">
        <v>412</v>
      </c>
      <c r="D21" s="2" t="s">
        <v>4</v>
      </c>
      <c r="E21" s="13">
        <v>65.400000000000006</v>
      </c>
      <c r="F21" s="14">
        <v>10</v>
      </c>
      <c r="G21" s="7">
        <f t="shared" si="0"/>
        <v>50</v>
      </c>
      <c r="H21" s="7">
        <f t="shared" si="1"/>
        <v>39.24</v>
      </c>
      <c r="I21" s="7">
        <f t="shared" si="2"/>
        <v>20</v>
      </c>
      <c r="J21" s="7">
        <f t="shared" si="3"/>
        <v>59.24</v>
      </c>
    </row>
    <row r="22" spans="1:10" ht="30.6" customHeight="1" thickBot="1" x14ac:dyDescent="0.3">
      <c r="A22" s="3">
        <v>17</v>
      </c>
      <c r="B22" s="12" t="s">
        <v>483</v>
      </c>
      <c r="C22" s="12" t="s">
        <v>304</v>
      </c>
      <c r="D22" s="2" t="s">
        <v>4</v>
      </c>
      <c r="E22" s="13">
        <v>63.5</v>
      </c>
      <c r="F22" s="14">
        <v>10</v>
      </c>
      <c r="G22" s="7">
        <f t="shared" si="0"/>
        <v>50</v>
      </c>
      <c r="H22" s="7">
        <f t="shared" si="1"/>
        <v>38.1</v>
      </c>
      <c r="I22" s="7">
        <f t="shared" si="2"/>
        <v>20</v>
      </c>
      <c r="J22" s="7">
        <f t="shared" si="3"/>
        <v>58.1</v>
      </c>
    </row>
    <row r="23" spans="1:10" ht="30.6" customHeight="1" thickBot="1" x14ac:dyDescent="0.3">
      <c r="A23" s="3">
        <v>18</v>
      </c>
      <c r="B23" s="7" t="s">
        <v>481</v>
      </c>
      <c r="C23" s="7" t="s">
        <v>482</v>
      </c>
      <c r="D23" s="2" t="s">
        <v>4</v>
      </c>
      <c r="E23" s="7"/>
      <c r="F23" s="14">
        <v>16</v>
      </c>
      <c r="G23" s="7">
        <f t="shared" si="0"/>
        <v>80</v>
      </c>
      <c r="H23" s="7">
        <f t="shared" si="1"/>
        <v>0</v>
      </c>
      <c r="I23" s="7">
        <f t="shared" si="2"/>
        <v>32</v>
      </c>
      <c r="J23" s="7">
        <f t="shared" si="3"/>
        <v>32</v>
      </c>
    </row>
    <row r="24" spans="1:10" ht="30.6" customHeight="1" thickBot="1" x14ac:dyDescent="0.3">
      <c r="A24" s="3">
        <v>19</v>
      </c>
      <c r="B24" s="9" t="s">
        <v>360</v>
      </c>
      <c r="C24" s="9" t="s">
        <v>361</v>
      </c>
      <c r="D24" s="2" t="s">
        <v>4</v>
      </c>
      <c r="E24" s="9"/>
      <c r="F24" s="14">
        <v>15</v>
      </c>
      <c r="G24" s="7">
        <f t="shared" si="0"/>
        <v>75</v>
      </c>
      <c r="H24" s="7">
        <f t="shared" si="1"/>
        <v>0</v>
      </c>
      <c r="I24" s="7">
        <f t="shared" si="2"/>
        <v>30</v>
      </c>
      <c r="J24" s="7">
        <f t="shared" si="3"/>
        <v>30</v>
      </c>
    </row>
    <row r="25" spans="1:10" ht="30.6" customHeight="1" thickBot="1" x14ac:dyDescent="0.3">
      <c r="A25" s="3">
        <v>20</v>
      </c>
      <c r="B25" s="9" t="s">
        <v>362</v>
      </c>
      <c r="C25" s="9" t="s">
        <v>363</v>
      </c>
      <c r="D25" s="2" t="s">
        <v>4</v>
      </c>
      <c r="E25" s="7"/>
      <c r="F25" s="14">
        <v>15</v>
      </c>
      <c r="G25" s="7">
        <f t="shared" si="0"/>
        <v>75</v>
      </c>
      <c r="H25" s="7">
        <f t="shared" si="1"/>
        <v>0</v>
      </c>
      <c r="I25" s="7">
        <f t="shared" si="2"/>
        <v>30</v>
      </c>
      <c r="J25" s="7">
        <f t="shared" si="3"/>
        <v>30</v>
      </c>
    </row>
    <row r="26" spans="1:10" ht="30.6" customHeight="1" thickBot="1" x14ac:dyDescent="0.3">
      <c r="A26" s="3">
        <v>21</v>
      </c>
      <c r="B26" s="9" t="s">
        <v>355</v>
      </c>
      <c r="C26" s="9" t="s">
        <v>516</v>
      </c>
      <c r="D26" s="2" t="s">
        <v>4</v>
      </c>
      <c r="E26" s="9"/>
      <c r="F26" s="14">
        <v>13</v>
      </c>
      <c r="G26" s="7">
        <f t="shared" si="0"/>
        <v>65</v>
      </c>
      <c r="H26" s="7">
        <f t="shared" si="1"/>
        <v>0</v>
      </c>
      <c r="I26" s="7">
        <f t="shared" si="2"/>
        <v>26</v>
      </c>
      <c r="J26" s="7">
        <f t="shared" si="3"/>
        <v>26</v>
      </c>
    </row>
    <row r="27" spans="1:10" ht="30.6" customHeight="1" thickBot="1" x14ac:dyDescent="0.3">
      <c r="A27" s="3">
        <v>22</v>
      </c>
      <c r="B27" s="7" t="s">
        <v>465</v>
      </c>
      <c r="C27" s="7" t="s">
        <v>466</v>
      </c>
      <c r="D27" s="2" t="s">
        <v>4</v>
      </c>
      <c r="E27" s="7"/>
      <c r="F27" s="14">
        <v>12</v>
      </c>
      <c r="G27" s="7">
        <f t="shared" si="0"/>
        <v>60</v>
      </c>
      <c r="H27" s="7">
        <f t="shared" si="1"/>
        <v>0</v>
      </c>
      <c r="I27" s="7">
        <f t="shared" si="2"/>
        <v>24</v>
      </c>
      <c r="J27" s="7">
        <f t="shared" si="3"/>
        <v>24</v>
      </c>
    </row>
    <row r="28" spans="1:10" ht="30.6" customHeight="1" thickBot="1" x14ac:dyDescent="0.3">
      <c r="A28" s="3">
        <v>23</v>
      </c>
      <c r="B28" s="7" t="s">
        <v>479</v>
      </c>
      <c r="C28" s="7" t="s">
        <v>480</v>
      </c>
      <c r="D28" s="2" t="s">
        <v>4</v>
      </c>
      <c r="E28" s="7"/>
      <c r="F28" s="14">
        <v>12</v>
      </c>
      <c r="G28" s="7">
        <f t="shared" si="0"/>
        <v>60</v>
      </c>
      <c r="H28" s="7">
        <f t="shared" si="1"/>
        <v>0</v>
      </c>
      <c r="I28" s="7">
        <f t="shared" si="2"/>
        <v>24</v>
      </c>
      <c r="J28" s="7">
        <f t="shared" si="3"/>
        <v>24</v>
      </c>
    </row>
    <row r="29" spans="1:10" ht="30.6" customHeight="1" thickBot="1" x14ac:dyDescent="0.3">
      <c r="A29" s="3">
        <v>24</v>
      </c>
      <c r="B29" s="7" t="s">
        <v>462</v>
      </c>
      <c r="C29" s="7" t="s">
        <v>393</v>
      </c>
      <c r="D29" s="2" t="s">
        <v>4</v>
      </c>
      <c r="E29" s="7"/>
      <c r="F29" s="14">
        <v>10</v>
      </c>
      <c r="G29" s="7">
        <f t="shared" si="0"/>
        <v>50</v>
      </c>
      <c r="H29" s="7">
        <f t="shared" si="1"/>
        <v>0</v>
      </c>
      <c r="I29" s="7">
        <f t="shared" si="2"/>
        <v>20</v>
      </c>
      <c r="J29" s="7">
        <f t="shared" si="3"/>
        <v>20</v>
      </c>
    </row>
    <row r="30" spans="1:10" ht="30.6" customHeight="1" thickBot="1" x14ac:dyDescent="0.3">
      <c r="A30" s="3">
        <v>25</v>
      </c>
      <c r="B30" s="7" t="s">
        <v>463</v>
      </c>
      <c r="C30" s="7" t="s">
        <v>464</v>
      </c>
      <c r="D30" s="2" t="s">
        <v>4</v>
      </c>
      <c r="E30" s="7"/>
      <c r="F30" s="14">
        <v>9.5</v>
      </c>
      <c r="G30" s="7">
        <f t="shared" si="0"/>
        <v>47.5</v>
      </c>
      <c r="H30" s="7">
        <f t="shared" si="1"/>
        <v>0</v>
      </c>
      <c r="I30" s="7">
        <f t="shared" si="2"/>
        <v>19</v>
      </c>
      <c r="J30" s="7">
        <f t="shared" si="3"/>
        <v>19</v>
      </c>
    </row>
  </sheetData>
  <autoFilter ref="B5:J5">
    <sortState ref="B7:K268">
      <sortCondition descending="1" ref="J6"/>
    </sortState>
  </autoFilter>
  <mergeCells count="4">
    <mergeCell ref="A2:F2"/>
    <mergeCell ref="A4:E4"/>
    <mergeCell ref="B1:K1"/>
    <mergeCell ref="A3:K3"/>
  </mergeCells>
  <pageMargins left="0.75" right="0.75" top="1" bottom="1" header="0.5" footer="0.5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 List (3)</vt:lpstr>
      <vt:lpstr>Deficient doc (2)</vt:lpstr>
      <vt:lpstr>'Deficient doc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Firdus</dc:creator>
  <cp:lastModifiedBy>Tabassum </cp:lastModifiedBy>
  <cp:lastPrinted>2021-10-18T10:00:54Z</cp:lastPrinted>
  <dcterms:created xsi:type="dcterms:W3CDTF">2021-10-13T04:43:03Z</dcterms:created>
  <dcterms:modified xsi:type="dcterms:W3CDTF">2021-10-18T10:10:47Z</dcterms:modified>
</cp:coreProperties>
</file>